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https://itpqld.sharepoint.com/sites/SPO-DTIS-SR-IP-Infra-SDR/Shared Documents/SRRG/Development and Coordination/Program resources/"/>
    </mc:Choice>
  </mc:AlternateContent>
  <xr:revisionPtr revIDLastSave="0" documentId="8_{6451F582-CC5B-4DA9-8168-6F460028593D}" xr6:coauthVersionLast="47" xr6:coauthVersionMax="47" xr10:uidLastSave="{00000000-0000-0000-0000-000000000000}"/>
  <bookViews>
    <workbookView xWindow="-120" yWindow="-120" windowWidth="29040" windowHeight="15720" xr2:uid="{00000000-000D-0000-FFFF-FFFF00000000}"/>
  </bookViews>
  <sheets>
    <sheet name="SINGLE SITE" sheetId="1" r:id="rId1"/>
    <sheet name="Sheet1" sheetId="9" state="hidden" r:id="rId2"/>
  </sheets>
  <definedNames>
    <definedName name="_xlnm.Print_Area" localSheetId="0">'SINGLE SITE'!$A$1:$G$60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6" i="1" l="1"/>
  <c r="O15" i="1"/>
  <c r="O13" i="1"/>
  <c r="N15" i="1"/>
  <c r="N13" i="1"/>
  <c r="N14" i="1"/>
  <c r="G53" i="1"/>
  <c r="G51" i="1"/>
  <c r="G50" i="1"/>
  <c r="F11" i="1"/>
  <c r="F12" i="1"/>
  <c r="F13" i="1"/>
  <c r="F14" i="1"/>
  <c r="F10" i="1"/>
  <c r="F15" i="1"/>
  <c r="F16" i="1"/>
  <c r="F17" i="1"/>
  <c r="F18" i="1"/>
  <c r="F19" i="1"/>
  <c r="F20" i="1"/>
  <c r="F21" i="1"/>
  <c r="F22" i="1"/>
  <c r="F23" i="1"/>
  <c r="F24" i="1"/>
  <c r="F25" i="1"/>
  <c r="F26" i="1"/>
  <c r="F28" i="1"/>
  <c r="F29" i="1"/>
  <c r="F30" i="1"/>
  <c r="F31" i="1"/>
  <c r="F32" i="1"/>
  <c r="F33" i="1"/>
  <c r="F34" i="1"/>
  <c r="F35" i="1"/>
  <c r="F36" i="1"/>
  <c r="F37" i="1"/>
  <c r="G37" i="1" l="1"/>
  <c r="G36" i="1"/>
  <c r="G35" i="1"/>
  <c r="G34" i="1"/>
  <c r="G33" i="1"/>
  <c r="G32" i="1"/>
  <c r="G31" i="1"/>
  <c r="G30" i="1"/>
  <c r="G29" i="1"/>
  <c r="G28" i="1"/>
  <c r="G27" i="1"/>
  <c r="G26" i="1"/>
  <c r="G25" i="1"/>
  <c r="G24" i="1"/>
  <c r="G23" i="1"/>
  <c r="G22" i="1"/>
  <c r="G21" i="1"/>
  <c r="G20" i="1"/>
  <c r="G19" i="1"/>
  <c r="G18" i="1"/>
  <c r="G17" i="1"/>
  <c r="G16" i="1"/>
  <c r="G15" i="1"/>
  <c r="G12" i="1"/>
  <c r="G11" i="1"/>
  <c r="G10" i="1"/>
  <c r="G9" i="1"/>
  <c r="G13" i="1"/>
  <c r="F38" i="1"/>
  <c r="G45" i="1"/>
  <c r="C49" i="1"/>
  <c r="G48" i="1"/>
  <c r="G47" i="1"/>
  <c r="G46" i="1"/>
  <c r="G44" i="1"/>
  <c r="G43" i="1"/>
  <c r="G42" i="1"/>
  <c r="C38" i="1"/>
  <c r="N9" i="1" s="1"/>
  <c r="G14" i="1" l="1"/>
  <c r="G38" i="1" s="1"/>
  <c r="N10" i="1" s="1"/>
  <c r="C50" i="1"/>
  <c r="N11" i="1"/>
  <c r="G49" i="1"/>
  <c r="N12" i="1" s="1"/>
</calcChain>
</file>

<file path=xl/sharedStrings.xml><?xml version="1.0" encoding="utf-8"?>
<sst xmlns="http://schemas.openxmlformats.org/spreadsheetml/2006/main" count="66" uniqueCount="59">
  <si>
    <r>
      <rPr>
        <b/>
        <sz val="16"/>
        <color theme="0"/>
        <rFont val="Calibri"/>
        <family val="2"/>
        <scheme val="minor"/>
      </rPr>
      <t xml:space="preserve"> Sport and Recreation Recovery Grant
PROJECT BUDGET TOOL</t>
    </r>
    <r>
      <rPr>
        <sz val="12"/>
        <color theme="0"/>
        <rFont val="Calibri"/>
        <family val="2"/>
        <scheme val="minor"/>
      </rPr>
      <t xml:space="preserve">
</t>
    </r>
    <r>
      <rPr>
        <i/>
        <sz val="12"/>
        <color theme="0"/>
        <rFont val="Calibri"/>
        <family val="2"/>
        <scheme val="minor"/>
      </rPr>
      <t>(This document is an important part of your application, and must be completed, and uploaded into your online submission).</t>
    </r>
  </si>
  <si>
    <t>ASSESSMENT - Department Use only</t>
  </si>
  <si>
    <t>Activated Disaster</t>
  </si>
  <si>
    <t>North and Far North Tropical Low 29 January - 28 February 2025</t>
  </si>
  <si>
    <t>Organisation Name</t>
  </si>
  <si>
    <r>
      <t xml:space="preserve">Complete the table below outlining all related costs for the recovery and resilience building works associated with your application submission (including works already completed with funds received from other sources).  All project component expenses must be GST exclusive. 
Please </t>
    </r>
    <r>
      <rPr>
        <b/>
        <i/>
        <u/>
        <sz val="12"/>
        <rFont val="Calibri"/>
        <family val="2"/>
        <scheme val="minor"/>
      </rPr>
      <t>do not</t>
    </r>
    <r>
      <rPr>
        <i/>
        <sz val="12"/>
        <rFont val="Calibri"/>
        <family val="2"/>
        <scheme val="minor"/>
      </rPr>
      <t xml:space="preserve"> include a contingency amount as this figure will be automatically calculated and included by the Department at the assessment stage. </t>
    </r>
  </si>
  <si>
    <t>Assessor to complete using drop down (column E)</t>
  </si>
  <si>
    <t xml:space="preserve">Project Element </t>
  </si>
  <si>
    <t>Amount Requested (GST Exclusive)</t>
  </si>
  <si>
    <t>Is the item Eligible?</t>
  </si>
  <si>
    <t>Ineligible Costs  
(GST Exclusive)</t>
  </si>
  <si>
    <t>Eligible Costs 
(GST Exclusive)</t>
  </si>
  <si>
    <t>example - Quote for equipment purchase including electric scoreboard/timer. Resilience is to install higher above event flood level.</t>
  </si>
  <si>
    <t>Yes</t>
  </si>
  <si>
    <t>example - Quote for repair building floodwater damage.</t>
  </si>
  <si>
    <t>No</t>
  </si>
  <si>
    <t>Total indicative project cost</t>
  </si>
  <si>
    <t>Status of additional funding. E.g. awaiting decision, received, denied, expended.</t>
  </si>
  <si>
    <t>Funding Amount 
(GST exclusive)</t>
  </si>
  <si>
    <t xml:space="preserve">Does this relate to SRRG? </t>
  </si>
  <si>
    <t>Total Funding from Other Sources</t>
  </si>
  <si>
    <r>
      <rPr>
        <b/>
        <sz val="14"/>
        <color theme="0"/>
        <rFont val="Calibri"/>
        <family val="2"/>
        <scheme val="minor"/>
      </rPr>
      <t xml:space="preserve">Total Assessed Funding </t>
    </r>
    <r>
      <rPr>
        <sz val="12"/>
        <color theme="0"/>
        <rFont val="Calibri"/>
        <family val="2"/>
        <scheme val="minor"/>
      </rPr>
      <t xml:space="preserve">(GST Exclusive)
</t>
    </r>
    <r>
      <rPr>
        <i/>
        <sz val="12"/>
        <color theme="0" tint="-0.14996795556505021"/>
        <rFont val="Calibri"/>
        <family val="2"/>
        <scheme val="minor"/>
      </rPr>
      <t>less other funding sources</t>
    </r>
  </si>
  <si>
    <t>Project Summary Table</t>
  </si>
  <si>
    <t>Amount
(Excluding GST)</t>
  </si>
  <si>
    <t>Assessors comments and considerations on Ineligible items, or referrals to Decision Register.</t>
  </si>
  <si>
    <r>
      <rPr>
        <b/>
        <sz val="18"/>
        <color rgb="FF9C0006"/>
        <rFont val="Calibri"/>
        <family val="2"/>
        <scheme val="minor"/>
      </rPr>
      <t xml:space="preserve">STEP ONE: </t>
    </r>
    <r>
      <rPr>
        <sz val="14"/>
        <color rgb="FF9C0006"/>
        <rFont val="Calibri"/>
        <family val="2"/>
        <scheme val="minor"/>
      </rPr>
      <t xml:space="preserve">
</t>
    </r>
    <r>
      <rPr>
        <sz val="14"/>
        <rFont val="Calibri"/>
        <family val="2"/>
        <scheme val="minor"/>
      </rPr>
      <t>- Assess project costs as per the program guidelines.  Note any amendments to the applicants sections in the assessment comment box below.</t>
    </r>
    <r>
      <rPr>
        <sz val="14"/>
        <color rgb="FF9C0006"/>
        <rFont val="Calibri"/>
        <family val="2"/>
        <scheme val="minor"/>
      </rPr>
      <t xml:space="preserve">
</t>
    </r>
    <r>
      <rPr>
        <sz val="14"/>
        <rFont val="Calibri"/>
        <family val="2"/>
        <scheme val="minor"/>
      </rPr>
      <t xml:space="preserve">- Once all Project Costs have been assessed, a set of auto calculation totals will be displayed from Rows 39-52. 
- Refer to the Assessment Guide for further information. </t>
    </r>
  </si>
  <si>
    <t>Additional funding</t>
  </si>
  <si>
    <t>Notes</t>
  </si>
  <si>
    <r>
      <rPr>
        <b/>
        <sz val="18"/>
        <color rgb="FF9C0006"/>
        <rFont val="Calibri"/>
        <family val="2"/>
        <scheme val="minor"/>
      </rPr>
      <t>STEP TWO:</t>
    </r>
    <r>
      <rPr>
        <b/>
        <sz val="14"/>
        <color rgb="FF9C0006"/>
        <rFont val="Calibri"/>
        <family val="2"/>
        <scheme val="minor"/>
      </rPr>
      <t xml:space="preserve">
</t>
    </r>
    <r>
      <rPr>
        <sz val="14"/>
        <rFont val="Calibri"/>
        <family val="2"/>
        <scheme val="minor"/>
      </rPr>
      <t xml:space="preserve">- When prompted in Enquire, enter the budget lines below for Eligible Line Items and Ineligible Line Items (if applicable). Refer to the Assessment Guide for more information. </t>
    </r>
  </si>
  <si>
    <t>Auto-calculated - Cell Check</t>
  </si>
  <si>
    <r>
      <t xml:space="preserve">Total additional contingency to be held by the SRRG program (10%). 
</t>
    </r>
    <r>
      <rPr>
        <b/>
        <i/>
        <sz val="11"/>
        <color theme="1"/>
        <rFont val="Calibri"/>
        <family val="2"/>
        <scheme val="minor"/>
      </rPr>
      <t>Not to be disclosed to the organisation/s</t>
    </r>
  </si>
  <si>
    <t xml:space="preserve"> i.e. Insurance, QRIDA, grants, funding bodies, etc.</t>
  </si>
  <si>
    <r>
      <rPr>
        <sz val="16"/>
        <rFont val="Calibri"/>
        <family val="2"/>
        <scheme val="minor"/>
      </rPr>
      <t>TOTAL Assessed</t>
    </r>
    <r>
      <rPr>
        <b/>
        <sz val="16"/>
        <rFont val="Calibri"/>
        <family val="2"/>
        <scheme val="minor"/>
      </rPr>
      <t xml:space="preserve"> ELIGIBLE Project Cost</t>
    </r>
  </si>
  <si>
    <r>
      <rPr>
        <sz val="16"/>
        <rFont val="Calibri"/>
        <family val="2"/>
        <scheme val="minor"/>
      </rPr>
      <t>TOTAL Assessed</t>
    </r>
    <r>
      <rPr>
        <b/>
        <sz val="16"/>
        <rFont val="Calibri"/>
        <family val="2"/>
        <scheme val="minor"/>
      </rPr>
      <t xml:space="preserve"> ELIGIBLE Funding from other source/s</t>
    </r>
  </si>
  <si>
    <r>
      <t xml:space="preserve">ADDITIONAL CONTIGENCY (10%) </t>
    </r>
    <r>
      <rPr>
        <sz val="16"/>
        <rFont val="Calibri"/>
        <family val="2"/>
        <scheme val="minor"/>
      </rPr>
      <t>Held by the Program</t>
    </r>
  </si>
  <si>
    <r>
      <t xml:space="preserve">Represents the total value of project expenditure determined to be 
</t>
    </r>
    <r>
      <rPr>
        <b/>
        <i/>
        <sz val="11"/>
        <color theme="1"/>
        <rFont val="Calibri"/>
        <family val="2"/>
        <scheme val="minor"/>
      </rPr>
      <t>ELIGIBLE</t>
    </r>
    <r>
      <rPr>
        <i/>
        <sz val="11"/>
        <color theme="1"/>
        <rFont val="Calibri"/>
        <family val="2"/>
        <scheme val="minor"/>
      </rPr>
      <t xml:space="preserve"> in accordance with program guidelines and assessment criteria</t>
    </r>
  </si>
  <si>
    <r>
      <t xml:space="preserve">Represents the total value of project expenditure determined to be
</t>
    </r>
    <r>
      <rPr>
        <b/>
        <i/>
        <sz val="11"/>
        <color rgb="FFFF0000"/>
        <rFont val="Calibri"/>
        <family val="2"/>
        <scheme val="minor"/>
      </rPr>
      <t>INELIGIBLE</t>
    </r>
    <r>
      <rPr>
        <i/>
        <sz val="11"/>
        <color theme="1"/>
        <rFont val="Calibri"/>
        <family val="2"/>
        <scheme val="minor"/>
      </rPr>
      <t xml:space="preserve"> in accordance with program guidelines and assessment criteria</t>
    </r>
  </si>
  <si>
    <t>Estimated cost for Project Management (required for project value over $200,000)</t>
  </si>
  <si>
    <t>Partial</t>
  </si>
  <si>
    <t>Western Queensland Surface Trough and Associated Rainfall and Flooding, 21 March - 19 May 2026</t>
  </si>
  <si>
    <t>Tropical Cyclone Alfred and Associated Severe Weather, 1 - 16 March 2025</t>
  </si>
  <si>
    <t>Total value of recovery assistance applied for by the organisation under the program</t>
  </si>
  <si>
    <t>The Recovery Grant is in addition to other funding available for these purposes.
Please list any additional funding and the status:</t>
  </si>
  <si>
    <t>Other Funding Sources  
(GST exclusive)</t>
  </si>
  <si>
    <t>E2</t>
  </si>
  <si>
    <r>
      <rPr>
        <sz val="16"/>
        <rFont val="Calibri"/>
        <family val="2"/>
        <scheme val="minor"/>
      </rPr>
      <t xml:space="preserve">TOTAL Recovery </t>
    </r>
    <r>
      <rPr>
        <b/>
        <sz val="16"/>
        <rFont val="Calibri"/>
        <family val="2"/>
        <scheme val="minor"/>
      </rPr>
      <t>FUNDING REQUESTED</t>
    </r>
  </si>
  <si>
    <r>
      <rPr>
        <sz val="16"/>
        <rFont val="Calibri"/>
        <family val="2"/>
        <scheme val="minor"/>
      </rPr>
      <t>TOTAL Assessed</t>
    </r>
    <r>
      <rPr>
        <b/>
        <sz val="16"/>
        <rFont val="Calibri"/>
        <family val="2"/>
        <scheme val="minor"/>
      </rPr>
      <t xml:space="preserve"> </t>
    </r>
    <r>
      <rPr>
        <b/>
        <sz val="16"/>
        <color rgb="FFFF0000"/>
        <rFont val="Calibri"/>
        <family val="2"/>
        <scheme val="minor"/>
      </rPr>
      <t>INELIGIBLE</t>
    </r>
    <r>
      <rPr>
        <b/>
        <sz val="16"/>
        <rFont val="Calibri"/>
        <family val="2"/>
        <scheme val="minor"/>
      </rPr>
      <t xml:space="preserve"> Project Cost </t>
    </r>
  </si>
  <si>
    <r>
      <t xml:space="preserve">E2 </t>
    </r>
    <r>
      <rPr>
        <b/>
        <sz val="16"/>
        <rFont val="Calibri"/>
        <family val="2"/>
        <scheme val="minor"/>
      </rPr>
      <t>+</t>
    </r>
    <r>
      <rPr>
        <b/>
        <sz val="16"/>
        <color rgb="FF0070C0"/>
        <rFont val="Calibri"/>
        <family val="2"/>
        <scheme val="minor"/>
      </rPr>
      <t xml:space="preserve"> Schedule Tracker</t>
    </r>
  </si>
  <si>
    <t>-</t>
  </si>
  <si>
    <t>Schedule Tracker</t>
  </si>
  <si>
    <r>
      <rPr>
        <sz val="16"/>
        <rFont val="Calibri"/>
        <family val="2"/>
        <scheme val="minor"/>
      </rPr>
      <t>Assessed</t>
    </r>
    <r>
      <rPr>
        <b/>
        <sz val="16"/>
        <rFont val="Calibri"/>
        <family val="2"/>
        <scheme val="minor"/>
      </rPr>
      <t xml:space="preserve"> CONTINGENCY / ESCALATION (10%)</t>
    </r>
  </si>
  <si>
    <r>
      <t xml:space="preserve">Recommended </t>
    </r>
    <r>
      <rPr>
        <b/>
        <sz val="16"/>
        <rFont val="Calibri"/>
        <family val="2"/>
        <scheme val="minor"/>
      </rPr>
      <t>PROJECT COST</t>
    </r>
  </si>
  <si>
    <r>
      <rPr>
        <sz val="16"/>
        <rFont val="Calibri"/>
        <family val="2"/>
        <scheme val="minor"/>
      </rPr>
      <t xml:space="preserve">TOTAL Recommended </t>
    </r>
    <r>
      <rPr>
        <b/>
        <sz val="16"/>
        <rFont val="Calibri"/>
        <family val="2"/>
        <scheme val="minor"/>
      </rPr>
      <t>FUNDING AMOUNT</t>
    </r>
  </si>
  <si>
    <r>
      <rPr>
        <b/>
        <i/>
        <sz val="11"/>
        <color rgb="FF0070C0"/>
        <rFont val="Calibri"/>
        <family val="2"/>
        <scheme val="minor"/>
      </rPr>
      <t>Auto-calculated - Cell Check</t>
    </r>
    <r>
      <rPr>
        <i/>
        <sz val="11"/>
        <color theme="1"/>
        <rFont val="Calibri"/>
        <family val="2"/>
        <scheme val="minor"/>
      </rPr>
      <t>. This amount is calculated for input into the Schedule Tracker (i.e. funded amount less contingency)</t>
    </r>
  </si>
  <si>
    <t>Data Entry Point</t>
  </si>
  <si>
    <r>
      <rPr>
        <b/>
        <sz val="14"/>
        <color theme="0"/>
        <rFont val="Calibri"/>
        <family val="2"/>
        <scheme val="minor"/>
      </rPr>
      <t xml:space="preserve">Total indicative Cost Requested </t>
    </r>
    <r>
      <rPr>
        <sz val="12"/>
        <color theme="0"/>
        <rFont val="Calibri"/>
        <family val="2"/>
        <scheme val="minor"/>
      </rPr>
      <t xml:space="preserve">(GST Exclusive)
</t>
    </r>
    <r>
      <rPr>
        <i/>
        <sz val="12"/>
        <color theme="0"/>
        <rFont val="Calibri"/>
        <family val="2"/>
        <scheme val="minor"/>
      </rPr>
      <t>Requested Project cost less sources of other funding</t>
    </r>
  </si>
  <si>
    <t>Assessed CONTINGENCY / ESCALATION (10%)</t>
  </si>
  <si>
    <r>
      <t xml:space="preserve">This amount is calculated at 10% of the </t>
    </r>
    <r>
      <rPr>
        <b/>
        <i/>
        <sz val="11"/>
        <color theme="1"/>
        <rFont val="Calibri"/>
        <family val="2"/>
        <scheme val="minor"/>
      </rPr>
      <t xml:space="preserve">Recommended </t>
    </r>
    <r>
      <rPr>
        <i/>
        <sz val="11"/>
        <color theme="1"/>
        <rFont val="Calibri"/>
        <family val="2"/>
        <scheme val="minor"/>
      </rPr>
      <t xml:space="preserve">PROJECT COST </t>
    </r>
  </si>
  <si>
    <r>
      <t xml:space="preserve">Recommended Project Cost - </t>
    </r>
    <r>
      <rPr>
        <i/>
        <sz val="10"/>
        <color theme="1"/>
        <rFont val="Calibri"/>
        <family val="2"/>
        <scheme val="minor"/>
      </rPr>
      <t>(Eligible Project Cost less assessed funding from other sources)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</si>
</sst>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quot;$&quot;* #,##0.00_);_(&quot;$&quot;* \(#,##0.00\);_(&quot;$&quot;* &quot;-&quot;??_);_(@_)"/>
    <numFmt numFmtId="165" formatCode="_(&quot;$&quot;* #,##0_);_(&quot;$&quot;* \(#,##0\);_(&quot;$&quot;* &quot;-&quot;_);_(@_)"/>
    <numFmt numFmtId="166" formatCode="_(* #,##0_);_(* \(#,##0\);_(* &quot;-&quot;_);_(@_)"/>
    <numFmt numFmtId="167" formatCode="_(* #,##0.00_);_(* \(#,##0.00\);_(* &quot;-&quot;??_);_(@_)"/>
    <numFmt numFmtId="168" formatCode="_-&quot;$&quot;* #,##0_-;\-&quot;$&quot;* #,##0_-;_-&quot;$&quot;* &quot;-&quot;??_-;_-@_-"/>
    <numFmt numFmtId="169" formatCode="_(&quot;$&quot;* #,##0_);_(&quot;$&quot;* \(#,##0\);_(&quot;$&quot;* &quot;-&quot;??_);_(@_)"/>
    <numFmt numFmtId="170" formatCode="&quot;$&quot;#,##0.00"/>
    <numFmt numFmtId="171" formatCode="&quot;$&quot;#,##0"/>
  </numFmts>
  <fonts count="42" x14ac:knownFonts="1">
    <font>
      <sz val="11"/>
      <color theme="1"/>
      <name val="Calibri"/>
      <family val="2"/>
      <scheme val="minor"/>
    </font>
    <font>
      <sz val="10"/>
      <color theme="1"/>
      <name val="Arial"/>
      <family val="2"/>
    </font>
    <font>
      <b/>
      <sz val="11"/>
      <color theme="1"/>
      <name val="Calibri"/>
      <family val="2"/>
      <scheme val="minor"/>
    </font>
    <font>
      <b/>
      <sz val="12"/>
      <color theme="1"/>
      <name val="Calibri"/>
      <family val="2"/>
      <scheme val="minor"/>
    </font>
    <font>
      <b/>
      <sz val="12"/>
      <color theme="0"/>
      <name val="Calibri"/>
      <family val="2"/>
      <scheme val="minor"/>
    </font>
    <font>
      <sz val="10"/>
      <color theme="1"/>
      <name val="Calibri"/>
      <family val="2"/>
      <scheme val="minor"/>
    </font>
    <font>
      <sz val="11"/>
      <name val="Calibri"/>
      <family val="2"/>
      <scheme val="minor"/>
    </font>
    <font>
      <sz val="12"/>
      <color theme="0"/>
      <name val="Calibri"/>
      <family val="2"/>
      <scheme val="minor"/>
    </font>
    <font>
      <b/>
      <sz val="16"/>
      <color theme="0"/>
      <name val="Calibri"/>
      <family val="2"/>
      <scheme val="minor"/>
    </font>
    <font>
      <sz val="11"/>
      <color theme="0"/>
      <name val="Calibri"/>
      <family val="2"/>
      <scheme val="minor"/>
    </font>
    <font>
      <i/>
      <sz val="12"/>
      <name val="Calibri"/>
      <family val="2"/>
      <scheme val="minor"/>
    </font>
    <font>
      <i/>
      <sz val="12"/>
      <color theme="0"/>
      <name val="Calibri"/>
      <family val="2"/>
      <scheme val="minor"/>
    </font>
    <font>
      <i/>
      <sz val="11"/>
      <color theme="1"/>
      <name val="Calibri"/>
      <family val="2"/>
      <scheme val="minor"/>
    </font>
    <font>
      <b/>
      <sz val="11"/>
      <name val="Calibri"/>
      <family val="2"/>
      <scheme val="minor"/>
    </font>
    <font>
      <sz val="11"/>
      <color rgb="FF9C5700"/>
      <name val="Calibri"/>
      <family val="2"/>
      <scheme val="minor"/>
    </font>
    <font>
      <i/>
      <sz val="12"/>
      <color theme="0" tint="-0.14996795556505021"/>
      <name val="Calibri"/>
      <family val="2"/>
      <scheme val="minor"/>
    </font>
    <font>
      <b/>
      <sz val="14"/>
      <color theme="0"/>
      <name val="Calibri"/>
      <family val="2"/>
      <scheme val="minor"/>
    </font>
    <font>
      <b/>
      <sz val="16"/>
      <color theme="1"/>
      <name val="Calibri"/>
      <family val="2"/>
      <scheme val="minor"/>
    </font>
    <font>
      <sz val="10"/>
      <name val="Calibri"/>
      <family val="2"/>
    </font>
    <font>
      <b/>
      <sz val="14"/>
      <color theme="1"/>
      <name val="Calibri"/>
      <family val="2"/>
      <scheme val="minor"/>
    </font>
    <font>
      <sz val="11"/>
      <color rgb="FF9C0006"/>
      <name val="Calibri"/>
      <family val="2"/>
      <scheme val="minor"/>
    </font>
    <font>
      <b/>
      <sz val="14"/>
      <color rgb="FF9C0006"/>
      <name val="Calibri"/>
      <family val="2"/>
      <scheme val="minor"/>
    </font>
    <font>
      <sz val="14"/>
      <color rgb="FF9C0006"/>
      <name val="Calibri"/>
      <family val="2"/>
      <scheme val="minor"/>
    </font>
    <font>
      <b/>
      <sz val="18"/>
      <color rgb="FF9C0006"/>
      <name val="Calibri"/>
      <family val="2"/>
      <scheme val="minor"/>
    </font>
    <font>
      <sz val="14"/>
      <name val="Calibri"/>
      <family val="2"/>
      <scheme val="minor"/>
    </font>
    <font>
      <b/>
      <sz val="22"/>
      <color rgb="FF9C5700"/>
      <name val="Calibri"/>
      <family val="2"/>
      <scheme val="minor"/>
    </font>
    <font>
      <b/>
      <i/>
      <u/>
      <sz val="12"/>
      <name val="Calibri"/>
      <family val="2"/>
      <scheme val="minor"/>
    </font>
    <font>
      <sz val="11"/>
      <color theme="1"/>
      <name val="Calibri"/>
      <family val="2"/>
      <scheme val="minor"/>
    </font>
    <font>
      <b/>
      <i/>
      <sz val="11"/>
      <color theme="1"/>
      <name val="Calibri"/>
      <family val="2"/>
      <scheme val="minor"/>
    </font>
    <font>
      <b/>
      <sz val="18"/>
      <color theme="0"/>
      <name val="Calibri"/>
      <family val="2"/>
      <scheme val="minor"/>
    </font>
    <font>
      <b/>
      <sz val="16"/>
      <name val="Calibri"/>
      <family val="2"/>
      <scheme val="minor"/>
    </font>
    <font>
      <b/>
      <sz val="16"/>
      <color rgb="FFFF0000"/>
      <name val="Calibri"/>
      <family val="2"/>
      <scheme val="minor"/>
    </font>
    <font>
      <sz val="16"/>
      <name val="Calibri"/>
      <family val="2"/>
      <scheme val="minor"/>
    </font>
    <font>
      <b/>
      <u/>
      <sz val="18"/>
      <name val="Calibri"/>
      <family val="2"/>
      <scheme val="minor"/>
    </font>
    <font>
      <b/>
      <i/>
      <sz val="11"/>
      <color rgb="FF0070C0"/>
      <name val="Calibri"/>
      <family val="2"/>
      <scheme val="minor"/>
    </font>
    <font>
      <b/>
      <i/>
      <u/>
      <sz val="11"/>
      <color rgb="FF0070C0"/>
      <name val="Calibri"/>
      <family val="2"/>
      <scheme val="minor"/>
    </font>
    <font>
      <b/>
      <i/>
      <sz val="11"/>
      <color rgb="FFFF0000"/>
      <name val="Calibri"/>
      <family val="2"/>
      <scheme val="minor"/>
    </font>
    <font>
      <sz val="8"/>
      <name val="Calibri"/>
      <family val="2"/>
      <scheme val="minor"/>
    </font>
    <font>
      <b/>
      <sz val="16"/>
      <color rgb="FF7030A0"/>
      <name val="Calibri"/>
      <family val="2"/>
      <scheme val="minor"/>
    </font>
    <font>
      <b/>
      <sz val="16"/>
      <color rgb="FF0070C0"/>
      <name val="Calibri"/>
      <family val="2"/>
      <scheme val="minor"/>
    </font>
    <font>
      <i/>
      <sz val="14"/>
      <color rgb="FF0070C0"/>
      <name val="Calibri"/>
      <family val="2"/>
      <scheme val="minor"/>
    </font>
    <font>
      <i/>
      <sz val="10"/>
      <color theme="1"/>
      <name val="Calibri"/>
      <family val="2"/>
      <scheme val="minor"/>
    </font>
  </fonts>
  <fills count="25">
    <fill>
      <patternFill patternType="none"/>
    </fill>
    <fill>
      <patternFill patternType="gray125"/>
    </fill>
    <fill>
      <patternFill patternType="solid">
        <fgColor rgb="FFFFEB9C"/>
        <bgColor indexed="64"/>
      </patternFill>
    </fill>
    <fill>
      <patternFill patternType="solid">
        <fgColor rgb="FFFFC7CE"/>
        <bgColor indexed="64"/>
      </patternFill>
    </fill>
    <fill>
      <patternFill patternType="solid">
        <fgColor theme="9" tint="0.39997558519241921"/>
        <bgColor indexed="64"/>
      </patternFill>
    </fill>
    <fill>
      <patternFill patternType="solid">
        <fgColor theme="0" tint="-4.9958800012207406E-2"/>
        <bgColor indexed="64"/>
      </patternFill>
    </fill>
    <fill>
      <patternFill patternType="solid">
        <fgColor theme="9" tint="0.79995117038483843"/>
        <bgColor indexed="64"/>
      </patternFill>
    </fill>
    <fill>
      <patternFill patternType="solid">
        <fgColor theme="4" tint="0.79995117038483843"/>
        <bgColor indexed="64"/>
      </patternFill>
    </fill>
    <fill>
      <patternFill patternType="solid">
        <fgColor theme="7" tint="0.79995117038483843"/>
        <bgColor indexed="64"/>
      </patternFill>
    </fill>
    <fill>
      <patternFill patternType="solid">
        <fgColor theme="2" tint="-9.9948118533890809E-2"/>
        <bgColor indexed="64"/>
      </patternFill>
    </fill>
    <fill>
      <patternFill patternType="solid">
        <fgColor rgb="FFFFCCFF"/>
        <bgColor indexed="64"/>
      </patternFill>
    </fill>
    <fill>
      <patternFill patternType="solid">
        <fgColor theme="2"/>
        <bgColor indexed="64"/>
      </patternFill>
    </fill>
    <fill>
      <patternFill patternType="solid">
        <fgColor theme="4"/>
        <bgColor indexed="64"/>
      </patternFill>
    </fill>
    <fill>
      <patternFill patternType="solid">
        <fgColor rgb="FF002060"/>
        <bgColor indexed="64"/>
      </patternFill>
    </fill>
    <fill>
      <patternFill patternType="solid">
        <fgColor theme="0" tint="-0.14996795556505021"/>
        <bgColor indexed="64"/>
      </patternFill>
    </fill>
    <fill>
      <patternFill patternType="solid">
        <fgColor theme="0"/>
        <bgColor indexed="64"/>
      </patternFill>
    </fill>
    <fill>
      <patternFill patternType="solid">
        <fgColor theme="3" tint="-0.49995422223578601"/>
        <bgColor indexed="64"/>
      </patternFill>
    </fill>
    <fill>
      <patternFill patternType="solid">
        <fgColor theme="4" tint="0.79998168889431442"/>
        <bgColor indexed="64"/>
      </patternFill>
    </fill>
    <fill>
      <patternFill patternType="solid">
        <fgColor rgb="FFFFCCCC"/>
        <bgColor indexed="64"/>
      </patternFill>
    </fill>
    <fill>
      <patternFill patternType="solid">
        <fgColor theme="8"/>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0" tint="-0.14999847407452621"/>
        <bgColor indexed="64"/>
      </patternFill>
    </fill>
  </fills>
  <borders count="44">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top/>
      <bottom style="thin">
        <color auto="1"/>
      </bottom>
      <diagonal/>
    </border>
    <border>
      <left/>
      <right style="thin">
        <color auto="1"/>
      </right>
      <top style="thin">
        <color auto="1"/>
      </top>
      <bottom style="thin">
        <color auto="1"/>
      </bottom>
      <diagonal/>
    </border>
    <border>
      <left/>
      <right/>
      <top style="medium">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medium">
        <color auto="1"/>
      </left>
      <right style="medium">
        <color auto="1"/>
      </right>
      <top/>
      <bottom style="thin">
        <color auto="1"/>
      </bottom>
      <diagonal/>
    </border>
    <border>
      <left style="thin">
        <color auto="1"/>
      </left>
      <right/>
      <top/>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medium">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thin">
        <color auto="1"/>
      </top>
      <bottom/>
      <diagonal/>
    </border>
    <border>
      <left style="thin">
        <color auto="1"/>
      </left>
      <right style="medium">
        <color indexed="64"/>
      </right>
      <top style="medium">
        <color indexed="64"/>
      </top>
      <bottom style="medium">
        <color indexed="64"/>
      </bottom>
      <diagonal/>
    </border>
    <border>
      <left/>
      <right/>
      <top style="thin">
        <color auto="1"/>
      </top>
      <bottom style="medium">
        <color indexed="64"/>
      </bottom>
      <diagonal/>
    </border>
    <border>
      <left style="medium">
        <color auto="1"/>
      </left>
      <right style="thin">
        <color auto="1"/>
      </right>
      <top/>
      <bottom/>
      <diagonal/>
    </border>
    <border>
      <left/>
      <right/>
      <top style="medium">
        <color auto="1"/>
      </top>
      <bottom style="thin">
        <color indexed="64"/>
      </bottom>
      <diagonal/>
    </border>
  </borders>
  <cellStyleXfs count="8">
    <xf numFmtId="0" fontId="0" fillId="0" borderId="0"/>
    <xf numFmtId="9" fontId="27" fillId="0" borderId="0" applyFont="0" applyFill="0" applyBorder="0" applyAlignment="0" applyProtection="0"/>
    <xf numFmtId="164" fontId="27"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0" fontId="14" fillId="2" borderId="0" applyNumberFormat="0" applyBorder="0" applyAlignment="0" applyProtection="0"/>
    <xf numFmtId="0" fontId="20" fillId="3" borderId="0" applyNumberFormat="0" applyBorder="0" applyAlignment="0" applyProtection="0"/>
  </cellStyleXfs>
  <cellXfs count="213">
    <xf numFmtId="0" fontId="0" fillId="0" borderId="0" xfId="0"/>
    <xf numFmtId="0" fontId="0" fillId="6" borderId="0" xfId="0" applyFill="1" applyAlignment="1" applyProtection="1">
      <alignment vertical="center"/>
      <protection hidden="1"/>
    </xf>
    <xf numFmtId="0" fontId="5" fillId="0" borderId="6" xfId="0" applyFont="1" applyBorder="1" applyAlignment="1" applyProtection="1">
      <alignment vertical="center" wrapText="1"/>
      <protection locked="0"/>
    </xf>
    <xf numFmtId="0" fontId="5" fillId="0" borderId="8" xfId="0" applyFont="1" applyBorder="1" applyAlignment="1" applyProtection="1">
      <alignment vertical="center" wrapText="1"/>
      <protection locked="0"/>
    </xf>
    <xf numFmtId="0" fontId="0" fillId="6" borderId="0" xfId="0" applyFill="1" applyProtection="1">
      <protection hidden="1"/>
    </xf>
    <xf numFmtId="0" fontId="0" fillId="0" borderId="0" xfId="0" applyProtection="1">
      <protection hidden="1"/>
    </xf>
    <xf numFmtId="0" fontId="17" fillId="7" borderId="9" xfId="0" applyFont="1" applyFill="1" applyBorder="1" applyAlignment="1" applyProtection="1">
      <alignment horizontal="left" vertical="center"/>
      <protection hidden="1"/>
    </xf>
    <xf numFmtId="0" fontId="0" fillId="8" borderId="0" xfId="0" applyFill="1" applyAlignment="1" applyProtection="1">
      <alignment vertical="center"/>
      <protection hidden="1"/>
    </xf>
    <xf numFmtId="0" fontId="18" fillId="8" borderId="0" xfId="0" applyFont="1" applyFill="1" applyAlignment="1" applyProtection="1">
      <alignment horizontal="left" vertical="center" wrapText="1"/>
      <protection hidden="1"/>
    </xf>
    <xf numFmtId="0" fontId="0" fillId="0" borderId="0" xfId="0" applyAlignment="1" applyProtection="1">
      <alignment vertical="center"/>
      <protection hidden="1"/>
    </xf>
    <xf numFmtId="0" fontId="0" fillId="8" borderId="0" xfId="0" applyFill="1" applyProtection="1">
      <protection hidden="1"/>
    </xf>
    <xf numFmtId="0" fontId="5" fillId="0" borderId="9" xfId="0" applyFont="1" applyBorder="1" applyAlignment="1" applyProtection="1">
      <alignment horizontal="center" vertical="center"/>
      <protection hidden="1"/>
    </xf>
    <xf numFmtId="168" fontId="0" fillId="9" borderId="9" xfId="2" applyNumberFormat="1" applyFont="1" applyFill="1" applyBorder="1" applyAlignment="1" applyProtection="1">
      <alignment vertical="center"/>
      <protection hidden="1"/>
    </xf>
    <xf numFmtId="168" fontId="5" fillId="9" borderId="9" xfId="2" applyNumberFormat="1" applyFont="1" applyFill="1" applyBorder="1" applyAlignment="1" applyProtection="1">
      <alignment vertical="center"/>
      <protection hidden="1"/>
    </xf>
    <xf numFmtId="164" fontId="0" fillId="10" borderId="9" xfId="2" applyFont="1" applyFill="1" applyBorder="1" applyAlignment="1" applyProtection="1">
      <alignment vertical="center"/>
      <protection hidden="1"/>
    </xf>
    <xf numFmtId="168" fontId="5" fillId="6" borderId="9" xfId="2" applyNumberFormat="1" applyFont="1" applyFill="1" applyBorder="1" applyAlignment="1" applyProtection="1">
      <alignment vertical="center"/>
      <protection hidden="1"/>
    </xf>
    <xf numFmtId="0" fontId="2" fillId="6" borderId="0" xfId="0" applyFont="1" applyFill="1" applyAlignment="1" applyProtection="1">
      <alignment vertical="center"/>
      <protection hidden="1"/>
    </xf>
    <xf numFmtId="0" fontId="2" fillId="8" borderId="0" xfId="0" applyFont="1" applyFill="1" applyAlignment="1" applyProtection="1">
      <alignment vertical="center"/>
      <protection hidden="1"/>
    </xf>
    <xf numFmtId="0" fontId="2" fillId="8" borderId="0" xfId="0" applyFont="1" applyFill="1" applyAlignment="1" applyProtection="1">
      <alignment horizontal="center" vertical="center"/>
      <protection hidden="1"/>
    </xf>
    <xf numFmtId="0" fontId="2" fillId="0" borderId="0" xfId="0" applyFont="1" applyAlignment="1" applyProtection="1">
      <alignment vertical="center"/>
      <protection hidden="1"/>
    </xf>
    <xf numFmtId="0" fontId="2" fillId="7" borderId="3" xfId="0" applyFont="1" applyFill="1" applyBorder="1" applyAlignment="1" applyProtection="1">
      <alignment horizontal="right" vertical="center"/>
      <protection hidden="1"/>
    </xf>
    <xf numFmtId="164" fontId="2" fillId="7" borderId="3" xfId="2" applyFont="1" applyFill="1" applyBorder="1" applyAlignment="1" applyProtection="1">
      <alignment vertical="center"/>
      <protection hidden="1"/>
    </xf>
    <xf numFmtId="0" fontId="5" fillId="12" borderId="10" xfId="0" applyFont="1" applyFill="1" applyBorder="1" applyAlignment="1" applyProtection="1">
      <alignment horizontal="left" vertical="center"/>
      <protection hidden="1"/>
    </xf>
    <xf numFmtId="164" fontId="2" fillId="0" borderId="1" xfId="2" applyFont="1" applyFill="1" applyBorder="1" applyAlignment="1" applyProtection="1">
      <alignment vertical="center"/>
      <protection hidden="1"/>
    </xf>
    <xf numFmtId="0" fontId="2" fillId="7" borderId="0" xfId="0" applyFont="1" applyFill="1" applyAlignment="1" applyProtection="1">
      <alignment vertical="center"/>
      <protection hidden="1"/>
    </xf>
    <xf numFmtId="168" fontId="2" fillId="7" borderId="0" xfId="2" applyNumberFormat="1" applyFont="1" applyFill="1" applyBorder="1" applyAlignment="1" applyProtection="1">
      <alignment horizontal="center" vertical="center"/>
      <protection hidden="1"/>
    </xf>
    <xf numFmtId="9" fontId="2" fillId="8" borderId="0" xfId="1" applyFont="1" applyFill="1" applyBorder="1" applyAlignment="1" applyProtection="1">
      <alignment horizontal="center" vertical="center"/>
      <protection hidden="1"/>
    </xf>
    <xf numFmtId="0" fontId="3" fillId="8" borderId="0" xfId="0" applyFont="1" applyFill="1" applyAlignment="1" applyProtection="1">
      <alignment horizontal="center" vertical="center" wrapText="1"/>
      <protection hidden="1"/>
    </xf>
    <xf numFmtId="0" fontId="2" fillId="6" borderId="0" xfId="0" applyFont="1" applyFill="1" applyAlignment="1" applyProtection="1">
      <alignment horizontal="center" vertical="center" wrapText="1"/>
      <protection hidden="1"/>
    </xf>
    <xf numFmtId="0" fontId="9" fillId="7" borderId="0" xfId="0" applyFont="1" applyFill="1" applyAlignment="1" applyProtection="1">
      <alignment vertical="center"/>
      <protection hidden="1"/>
    </xf>
    <xf numFmtId="168" fontId="3" fillId="11" borderId="9" xfId="2" applyNumberFormat="1" applyFont="1" applyFill="1" applyBorder="1" applyAlignment="1" applyProtection="1">
      <alignment horizontal="center" vertical="center"/>
      <protection hidden="1"/>
    </xf>
    <xf numFmtId="0" fontId="3" fillId="8" borderId="0" xfId="0" applyFont="1" applyFill="1" applyAlignment="1" applyProtection="1">
      <alignment vertical="center"/>
      <protection hidden="1"/>
    </xf>
    <xf numFmtId="0" fontId="2" fillId="8" borderId="0" xfId="0" applyFont="1" applyFill="1" applyAlignment="1" applyProtection="1">
      <alignment horizontal="center" vertical="center" wrapText="1"/>
      <protection hidden="1"/>
    </xf>
    <xf numFmtId="0" fontId="0" fillId="7" borderId="0" xfId="0" applyFill="1" applyAlignment="1" applyProtection="1">
      <alignment horizontal="center" vertical="center"/>
      <protection hidden="1"/>
    </xf>
    <xf numFmtId="0" fontId="0" fillId="8" borderId="0" xfId="0" applyFill="1" applyAlignment="1" applyProtection="1">
      <alignment horizontal="center"/>
      <protection hidden="1"/>
    </xf>
    <xf numFmtId="0" fontId="2" fillId="8" borderId="0" xfId="0" applyFont="1" applyFill="1" applyAlignment="1" applyProtection="1">
      <alignment vertical="top"/>
      <protection hidden="1"/>
    </xf>
    <xf numFmtId="0" fontId="6" fillId="7" borderId="0" xfId="0" applyFont="1" applyFill="1" applyAlignment="1" applyProtection="1">
      <alignment vertical="top" wrapText="1"/>
      <protection hidden="1"/>
    </xf>
    <xf numFmtId="0" fontId="0" fillId="7" borderId="0" xfId="0" applyFill="1" applyAlignment="1" applyProtection="1">
      <alignment wrapText="1"/>
      <protection hidden="1"/>
    </xf>
    <xf numFmtId="168" fontId="0" fillId="0" borderId="0" xfId="2" applyNumberFormat="1" applyFont="1" applyFill="1" applyBorder="1" applyProtection="1">
      <protection hidden="1"/>
    </xf>
    <xf numFmtId="0" fontId="0" fillId="0" borderId="0" xfId="0" applyAlignment="1" applyProtection="1">
      <alignment horizontal="center"/>
      <protection hidden="1"/>
    </xf>
    <xf numFmtId="168" fontId="0" fillId="0" borderId="0" xfId="2" applyNumberFormat="1" applyFont="1" applyFill="1" applyProtection="1">
      <protection hidden="1"/>
    </xf>
    <xf numFmtId="0" fontId="0" fillId="8" borderId="0" xfId="0" applyFill="1" applyAlignment="1" applyProtection="1">
      <alignment vertical="center"/>
      <protection locked="0"/>
    </xf>
    <xf numFmtId="0" fontId="5" fillId="0" borderId="15" xfId="0" applyFont="1" applyBorder="1" applyAlignment="1" applyProtection="1">
      <alignment vertical="center"/>
      <protection locked="0"/>
    </xf>
    <xf numFmtId="164" fontId="12" fillId="14" borderId="9" xfId="2" applyFont="1" applyFill="1" applyBorder="1" applyAlignment="1" applyProtection="1">
      <alignment vertical="center" wrapText="1"/>
      <protection hidden="1"/>
    </xf>
    <xf numFmtId="164" fontId="0" fillId="15" borderId="9" xfId="2" applyFont="1" applyFill="1" applyBorder="1" applyAlignment="1" applyProtection="1">
      <alignment vertical="center" wrapText="1"/>
      <protection locked="0"/>
    </xf>
    <xf numFmtId="164" fontId="5" fillId="0" borderId="9" xfId="2" applyFont="1" applyFill="1" applyBorder="1" applyAlignment="1" applyProtection="1">
      <alignment vertical="center"/>
      <protection locked="0"/>
    </xf>
    <xf numFmtId="0" fontId="0" fillId="20" borderId="0" xfId="0" applyFill="1" applyAlignment="1" applyProtection="1">
      <alignment vertical="center"/>
      <protection hidden="1"/>
    </xf>
    <xf numFmtId="0" fontId="30" fillId="4" borderId="10" xfId="0" applyFont="1" applyFill="1" applyBorder="1" applyAlignment="1" applyProtection="1">
      <alignment vertical="center"/>
      <protection hidden="1"/>
    </xf>
    <xf numFmtId="0" fontId="30" fillId="4" borderId="13" xfId="0" applyFont="1" applyFill="1" applyBorder="1" applyAlignment="1" applyProtection="1">
      <alignment vertical="center"/>
      <protection hidden="1"/>
    </xf>
    <xf numFmtId="0" fontId="0" fillId="20" borderId="0" xfId="0" applyFill="1" applyProtection="1">
      <protection hidden="1"/>
    </xf>
    <xf numFmtId="0" fontId="0" fillId="20" borderId="0" xfId="0" applyFill="1" applyAlignment="1" applyProtection="1">
      <alignment vertical="center" wrapText="1"/>
      <protection hidden="1"/>
    </xf>
    <xf numFmtId="0" fontId="12" fillId="20" borderId="0" xfId="0" applyFont="1" applyFill="1" applyAlignment="1" applyProtection="1">
      <alignment vertical="center" wrapText="1"/>
      <protection hidden="1"/>
    </xf>
    <xf numFmtId="0" fontId="2" fillId="20" borderId="0" xfId="0" applyFont="1" applyFill="1" applyAlignment="1" applyProtection="1">
      <alignment vertical="center"/>
      <protection hidden="1"/>
    </xf>
    <xf numFmtId="169" fontId="31" fillId="18" borderId="23" xfId="2" applyNumberFormat="1" applyFont="1" applyFill="1" applyBorder="1" applyAlignment="1" applyProtection="1">
      <alignment vertical="center"/>
      <protection hidden="1"/>
    </xf>
    <xf numFmtId="169" fontId="32" fillId="17" borderId="23" xfId="2" applyNumberFormat="1" applyFont="1" applyFill="1" applyBorder="1" applyAlignment="1" applyProtection="1">
      <alignment vertical="center"/>
      <protection hidden="1"/>
    </xf>
    <xf numFmtId="170" fontId="34" fillId="6" borderId="29" xfId="0" applyNumberFormat="1" applyFont="1" applyFill="1" applyBorder="1" applyAlignment="1" applyProtection="1">
      <alignment horizontal="left" vertical="center"/>
      <protection hidden="1"/>
    </xf>
    <xf numFmtId="171" fontId="35" fillId="20" borderId="29" xfId="0" applyNumberFormat="1" applyFont="1" applyFill="1" applyBorder="1" applyAlignment="1" applyProtection="1">
      <alignment horizontal="left" vertical="center" wrapText="1"/>
      <protection hidden="1"/>
    </xf>
    <xf numFmtId="0" fontId="25" fillId="20" borderId="0" xfId="6" applyFont="1" applyFill="1" applyBorder="1" applyAlignment="1" applyProtection="1">
      <alignment horizontal="center" vertical="center"/>
      <protection hidden="1"/>
    </xf>
    <xf numFmtId="0" fontId="18" fillId="20" borderId="0" xfId="0" applyFont="1" applyFill="1" applyAlignment="1" applyProtection="1">
      <alignment horizontal="left" vertical="center" wrapText="1"/>
      <protection hidden="1"/>
    </xf>
    <xf numFmtId="0" fontId="2" fillId="20" borderId="0" xfId="0" applyFont="1" applyFill="1" applyAlignment="1" applyProtection="1">
      <alignment horizontal="center" vertical="center" wrapText="1"/>
      <protection hidden="1"/>
    </xf>
    <xf numFmtId="0" fontId="2" fillId="20" borderId="0" xfId="0" applyFont="1" applyFill="1" applyAlignment="1" applyProtection="1">
      <alignment vertical="top"/>
      <protection hidden="1"/>
    </xf>
    <xf numFmtId="168" fontId="5" fillId="20" borderId="9" xfId="2" applyNumberFormat="1" applyFont="1" applyFill="1" applyBorder="1" applyAlignment="1" applyProtection="1">
      <alignment vertical="center"/>
      <protection hidden="1"/>
    </xf>
    <xf numFmtId="0" fontId="16" fillId="20" borderId="0" xfId="0" applyFont="1" applyFill="1" applyAlignment="1" applyProtection="1">
      <alignment vertical="center" wrapText="1"/>
      <protection hidden="1"/>
    </xf>
    <xf numFmtId="0" fontId="30" fillId="21" borderId="21" xfId="0" applyFont="1" applyFill="1" applyBorder="1" applyAlignment="1" applyProtection="1">
      <alignment vertical="center"/>
      <protection hidden="1"/>
    </xf>
    <xf numFmtId="0" fontId="30" fillId="21" borderId="22" xfId="0" applyFont="1" applyFill="1" applyBorder="1" applyAlignment="1" applyProtection="1">
      <alignment vertical="center"/>
      <protection hidden="1"/>
    </xf>
    <xf numFmtId="169" fontId="32" fillId="21" borderId="23" xfId="2" applyNumberFormat="1" applyFont="1" applyFill="1" applyBorder="1" applyAlignment="1" applyProtection="1">
      <alignment vertical="center"/>
      <protection hidden="1"/>
    </xf>
    <xf numFmtId="0" fontId="5" fillId="0" borderId="32" xfId="0" applyFont="1" applyBorder="1" applyAlignment="1" applyProtection="1">
      <alignment vertical="center"/>
      <protection locked="0"/>
    </xf>
    <xf numFmtId="164" fontId="5" fillId="0" borderId="39" xfId="2" applyFont="1" applyFill="1" applyBorder="1" applyAlignment="1" applyProtection="1">
      <alignment vertical="center"/>
      <protection locked="0"/>
    </xf>
    <xf numFmtId="0" fontId="5" fillId="0" borderId="5" xfId="0" applyFont="1" applyBorder="1" applyAlignment="1" applyProtection="1">
      <alignment vertical="center" wrapText="1"/>
      <protection locked="0"/>
    </xf>
    <xf numFmtId="0" fontId="5" fillId="0" borderId="35" xfId="0" applyFont="1" applyBorder="1" applyAlignment="1" applyProtection="1">
      <alignment vertical="center"/>
      <protection locked="0"/>
    </xf>
    <xf numFmtId="164" fontId="5" fillId="0" borderId="20" xfId="2" applyFont="1" applyFill="1" applyBorder="1" applyAlignment="1" applyProtection="1">
      <alignment vertical="center"/>
      <protection locked="0"/>
    </xf>
    <xf numFmtId="168" fontId="13" fillId="12" borderId="10" xfId="2" applyNumberFormat="1" applyFont="1" applyFill="1" applyBorder="1" applyAlignment="1" applyProtection="1">
      <alignment vertical="center"/>
      <protection hidden="1"/>
    </xf>
    <xf numFmtId="168" fontId="13" fillId="12" borderId="18" xfId="2" applyNumberFormat="1" applyFont="1" applyFill="1" applyBorder="1" applyAlignment="1" applyProtection="1">
      <alignment vertical="center"/>
      <protection hidden="1"/>
    </xf>
    <xf numFmtId="168" fontId="13" fillId="12" borderId="40" xfId="2" applyNumberFormat="1" applyFont="1" applyFill="1" applyBorder="1" applyAlignment="1" applyProtection="1">
      <alignment horizontal="center" vertical="center" wrapText="1"/>
      <protection hidden="1"/>
    </xf>
    <xf numFmtId="168" fontId="13" fillId="12" borderId="31" xfId="2" applyNumberFormat="1" applyFont="1" applyFill="1" applyBorder="1" applyAlignment="1" applyProtection="1">
      <alignment vertical="center"/>
      <protection hidden="1"/>
    </xf>
    <xf numFmtId="168" fontId="2" fillId="11" borderId="38" xfId="2" applyNumberFormat="1" applyFont="1" applyFill="1" applyBorder="1" applyAlignment="1" applyProtection="1">
      <alignment vertical="center"/>
      <protection hidden="1"/>
    </xf>
    <xf numFmtId="168" fontId="2" fillId="11" borderId="40" xfId="2" applyNumberFormat="1" applyFont="1" applyFill="1" applyBorder="1" applyAlignment="1" applyProtection="1">
      <alignment vertical="center"/>
      <protection hidden="1"/>
    </xf>
    <xf numFmtId="164" fontId="2" fillId="11" borderId="40" xfId="2" applyFont="1" applyFill="1" applyBorder="1" applyAlignment="1" applyProtection="1">
      <alignment vertical="center" wrapText="1"/>
      <protection hidden="1"/>
    </xf>
    <xf numFmtId="0" fontId="3" fillId="7" borderId="1" xfId="0" applyFont="1" applyFill="1" applyBorder="1" applyAlignment="1" applyProtection="1">
      <alignment horizontal="center" vertical="center" wrapText="1"/>
      <protection hidden="1"/>
    </xf>
    <xf numFmtId="0" fontId="30" fillId="17" borderId="26" xfId="0" applyFont="1" applyFill="1" applyBorder="1" applyAlignment="1" applyProtection="1">
      <alignment vertical="center"/>
      <protection hidden="1"/>
    </xf>
    <xf numFmtId="0" fontId="30" fillId="17" borderId="0" xfId="0" applyFont="1" applyFill="1" applyAlignment="1" applyProtection="1">
      <alignment vertical="center"/>
      <protection hidden="1"/>
    </xf>
    <xf numFmtId="0" fontId="38" fillId="18" borderId="22" xfId="0" applyFont="1" applyFill="1" applyBorder="1" applyAlignment="1" applyProtection="1">
      <alignment horizontal="center" vertical="center"/>
      <protection hidden="1"/>
    </xf>
    <xf numFmtId="169" fontId="30" fillId="4" borderId="31" xfId="2" applyNumberFormat="1" applyFont="1" applyFill="1" applyBorder="1" applyAlignment="1" applyProtection="1">
      <alignment vertical="center"/>
      <protection hidden="1"/>
    </xf>
    <xf numFmtId="0" fontId="30" fillId="17" borderId="0" xfId="0" quotePrefix="1" applyFont="1" applyFill="1" applyAlignment="1" applyProtection="1">
      <alignment horizontal="center" vertical="center"/>
      <protection hidden="1"/>
    </xf>
    <xf numFmtId="0" fontId="39" fillId="21" borderId="0" xfId="0" quotePrefix="1" applyFont="1" applyFill="1" applyAlignment="1" applyProtection="1">
      <alignment horizontal="center" vertical="center"/>
      <protection hidden="1"/>
    </xf>
    <xf numFmtId="0" fontId="30" fillId="21" borderId="42" xfId="0" applyFont="1" applyFill="1" applyBorder="1" applyAlignment="1" applyProtection="1">
      <alignment vertical="center"/>
      <protection hidden="1"/>
    </xf>
    <xf numFmtId="0" fontId="38" fillId="4" borderId="13" xfId="0" applyFont="1" applyFill="1" applyBorder="1" applyAlignment="1" applyProtection="1">
      <alignment horizontal="center" vertical="center"/>
      <protection hidden="1"/>
    </xf>
    <xf numFmtId="169" fontId="32" fillId="17" borderId="27" xfId="2" applyNumberFormat="1" applyFont="1" applyFill="1" applyBorder="1" applyAlignment="1" applyProtection="1">
      <alignment vertical="center"/>
      <protection hidden="1"/>
    </xf>
    <xf numFmtId="0" fontId="32" fillId="21" borderId="21" xfId="0" applyFont="1" applyFill="1" applyBorder="1" applyAlignment="1" applyProtection="1">
      <alignment vertical="center"/>
      <protection hidden="1"/>
    </xf>
    <xf numFmtId="0" fontId="39" fillId="21" borderId="22" xfId="0" quotePrefix="1" applyFont="1" applyFill="1" applyBorder="1" applyAlignment="1" applyProtection="1">
      <alignment horizontal="center" vertical="center"/>
      <protection hidden="1"/>
    </xf>
    <xf numFmtId="0" fontId="30" fillId="17" borderId="6" xfId="0" applyFont="1" applyFill="1" applyBorder="1" applyAlignment="1" applyProtection="1">
      <alignment vertical="center"/>
      <protection hidden="1"/>
    </xf>
    <xf numFmtId="0" fontId="30" fillId="17" borderId="9" xfId="0" applyFont="1" applyFill="1" applyBorder="1" applyAlignment="1" applyProtection="1">
      <alignment vertical="center"/>
      <protection hidden="1"/>
    </xf>
    <xf numFmtId="0" fontId="30" fillId="17" borderId="15" xfId="0" applyFont="1" applyFill="1" applyBorder="1" applyAlignment="1" applyProtection="1">
      <alignment vertical="center"/>
      <protection hidden="1"/>
    </xf>
    <xf numFmtId="0" fontId="30" fillId="17" borderId="22" xfId="0" quotePrefix="1" applyFont="1" applyFill="1" applyBorder="1" applyAlignment="1" applyProtection="1">
      <alignment horizontal="center" vertical="center"/>
      <protection hidden="1"/>
    </xf>
    <xf numFmtId="169" fontId="32" fillId="21" borderId="27" xfId="2" applyNumberFormat="1" applyFont="1" applyFill="1" applyBorder="1" applyAlignment="1" applyProtection="1">
      <alignment vertical="center"/>
      <protection hidden="1"/>
    </xf>
    <xf numFmtId="0" fontId="30" fillId="18" borderId="21" xfId="0" applyFont="1" applyFill="1" applyBorder="1" applyAlignment="1" applyProtection="1">
      <alignment vertical="center"/>
      <protection hidden="1"/>
    </xf>
    <xf numFmtId="0" fontId="30" fillId="18" borderId="22" xfId="0" applyFont="1" applyFill="1" applyBorder="1" applyAlignment="1" applyProtection="1">
      <alignment vertical="center"/>
      <protection hidden="1"/>
    </xf>
    <xf numFmtId="0" fontId="30" fillId="20" borderId="0" xfId="0" applyFont="1" applyFill="1" applyAlignment="1" applyProtection="1">
      <alignment vertical="center"/>
      <protection hidden="1"/>
    </xf>
    <xf numFmtId="169" fontId="32" fillId="20" borderId="0" xfId="2" applyNumberFormat="1" applyFont="1" applyFill="1" applyBorder="1" applyAlignment="1" applyProtection="1">
      <alignment vertical="center"/>
      <protection hidden="1"/>
    </xf>
    <xf numFmtId="0" fontId="30" fillId="20" borderId="0" xfId="0" applyFont="1" applyFill="1" applyAlignment="1" applyProtection="1">
      <alignment horizontal="left" vertical="center"/>
      <protection hidden="1"/>
    </xf>
    <xf numFmtId="0" fontId="30" fillId="21" borderId="24" xfId="0" applyFont="1" applyFill="1" applyBorder="1" applyAlignment="1" applyProtection="1">
      <alignment vertical="center"/>
      <protection hidden="1"/>
    </xf>
    <xf numFmtId="0" fontId="30" fillId="21" borderId="17" xfId="0" applyFont="1" applyFill="1" applyBorder="1" applyAlignment="1" applyProtection="1">
      <alignment vertical="center"/>
      <protection hidden="1"/>
    </xf>
    <xf numFmtId="0" fontId="38" fillId="21" borderId="22" xfId="0" applyFont="1" applyFill="1" applyBorder="1" applyAlignment="1" applyProtection="1">
      <alignment horizontal="center" vertical="center"/>
      <protection hidden="1"/>
    </xf>
    <xf numFmtId="0" fontId="30" fillId="22" borderId="28" xfId="0" applyFont="1" applyFill="1" applyBorder="1" applyAlignment="1" applyProtection="1">
      <alignment horizontal="left" vertical="center"/>
      <protection hidden="1"/>
    </xf>
    <xf numFmtId="0" fontId="30" fillId="22" borderId="29" xfId="0" applyFont="1" applyFill="1" applyBorder="1" applyAlignment="1" applyProtection="1">
      <alignment vertical="center"/>
      <protection hidden="1"/>
    </xf>
    <xf numFmtId="0" fontId="39" fillId="22" borderId="29" xfId="0" applyFont="1" applyFill="1" applyBorder="1" applyAlignment="1" applyProtection="1">
      <alignment horizontal="center" vertical="center"/>
      <protection hidden="1"/>
    </xf>
    <xf numFmtId="169" fontId="32" fillId="22" borderId="30" xfId="2" applyNumberFormat="1" applyFont="1" applyFill="1" applyBorder="1" applyAlignment="1" applyProtection="1">
      <alignment vertical="center"/>
      <protection hidden="1"/>
    </xf>
    <xf numFmtId="171" fontId="40" fillId="20" borderId="0" xfId="0" applyNumberFormat="1" applyFont="1" applyFill="1" applyAlignment="1" applyProtection="1">
      <alignment horizontal="center" vertical="center" wrapText="1"/>
      <protection hidden="1"/>
    </xf>
    <xf numFmtId="168" fontId="2" fillId="7" borderId="0" xfId="2" applyNumberFormat="1" applyFont="1" applyFill="1" applyBorder="1" applyAlignment="1" applyProtection="1">
      <alignment vertical="center"/>
      <protection hidden="1"/>
    </xf>
    <xf numFmtId="168" fontId="2" fillId="23" borderId="0" xfId="2" applyNumberFormat="1" applyFont="1" applyFill="1" applyBorder="1" applyAlignment="1" applyProtection="1">
      <alignment vertical="center"/>
      <protection hidden="1"/>
    </xf>
    <xf numFmtId="168" fontId="3" fillId="11" borderId="20" xfId="2" applyNumberFormat="1" applyFont="1" applyFill="1" applyBorder="1" applyAlignment="1" applyProtection="1">
      <alignment vertical="center"/>
      <protection hidden="1"/>
    </xf>
    <xf numFmtId="164" fontId="5" fillId="0" borderId="16" xfId="2" applyFont="1" applyFill="1" applyBorder="1" applyAlignment="1" applyProtection="1">
      <alignment vertical="center"/>
      <protection hidden="1"/>
    </xf>
    <xf numFmtId="164" fontId="2" fillId="24" borderId="31" xfId="2" applyFont="1" applyFill="1" applyBorder="1" applyAlignment="1" applyProtection="1">
      <alignment vertical="center"/>
      <protection hidden="1"/>
    </xf>
    <xf numFmtId="164" fontId="2" fillId="24" borderId="31" xfId="0" applyNumberFormat="1" applyFont="1" applyFill="1" applyBorder="1" applyAlignment="1" applyProtection="1">
      <alignment horizontal="center" vertical="center"/>
      <protection hidden="1"/>
    </xf>
    <xf numFmtId="0" fontId="2" fillId="23" borderId="0" xfId="0" applyFont="1" applyFill="1" applyAlignment="1" applyProtection="1">
      <alignment horizontal="right" vertical="center" wrapText="1"/>
      <protection hidden="1"/>
    </xf>
    <xf numFmtId="0" fontId="2" fillId="23" borderId="0" xfId="0" applyFont="1" applyFill="1" applyAlignment="1" applyProtection="1">
      <alignment vertical="center" wrapText="1"/>
      <protection hidden="1"/>
    </xf>
    <xf numFmtId="0" fontId="2" fillId="12" borderId="1" xfId="0" applyFont="1" applyFill="1" applyBorder="1" applyAlignment="1" applyProtection="1">
      <alignment horizontal="right" vertical="center"/>
      <protection hidden="1"/>
    </xf>
    <xf numFmtId="0" fontId="2" fillId="12" borderId="10" xfId="0" applyFont="1" applyFill="1" applyBorder="1" applyAlignment="1" applyProtection="1">
      <alignment horizontal="right" vertical="center"/>
      <protection hidden="1"/>
    </xf>
    <xf numFmtId="0" fontId="7" fillId="13" borderId="20" xfId="0" applyFont="1" applyFill="1" applyBorder="1" applyAlignment="1" applyProtection="1">
      <alignment horizontal="right" vertical="center" wrapText="1"/>
      <protection hidden="1"/>
    </xf>
    <xf numFmtId="0" fontId="3" fillId="24" borderId="1" xfId="0" applyFont="1" applyFill="1" applyBorder="1" applyAlignment="1" applyProtection="1">
      <alignment horizontal="right" vertical="center" wrapText="1"/>
      <protection hidden="1"/>
    </xf>
    <xf numFmtId="0" fontId="3" fillId="24" borderId="1" xfId="0" applyFont="1" applyFill="1" applyBorder="1" applyAlignment="1" applyProtection="1">
      <alignment horizontal="right" vertical="center"/>
      <protection hidden="1"/>
    </xf>
    <xf numFmtId="0" fontId="7" fillId="16" borderId="35" xfId="0" applyFont="1" applyFill="1" applyBorder="1" applyAlignment="1" applyProtection="1">
      <alignment horizontal="center" vertical="center" wrapText="1"/>
      <protection hidden="1"/>
    </xf>
    <xf numFmtId="0" fontId="7" fillId="16" borderId="11" xfId="0" applyFont="1" applyFill="1" applyBorder="1" applyAlignment="1" applyProtection="1">
      <alignment horizontal="center" vertical="center" wrapText="1"/>
      <protection hidden="1"/>
    </xf>
    <xf numFmtId="168" fontId="13" fillId="12" borderId="10" xfId="2" applyNumberFormat="1" applyFont="1" applyFill="1" applyBorder="1" applyAlignment="1" applyProtection="1">
      <alignment horizontal="center" vertical="center" wrapText="1"/>
      <protection hidden="1"/>
    </xf>
    <xf numFmtId="168" fontId="13" fillId="12" borderId="13" xfId="2" applyNumberFormat="1" applyFont="1" applyFill="1" applyBorder="1" applyAlignment="1" applyProtection="1">
      <alignment horizontal="center" vertical="center" wrapText="1"/>
      <protection hidden="1"/>
    </xf>
    <xf numFmtId="0" fontId="0" fillId="7" borderId="0" xfId="0" applyFill="1" applyAlignment="1" applyProtection="1">
      <alignment horizontal="center" vertical="center"/>
      <protection hidden="1"/>
    </xf>
    <xf numFmtId="0" fontId="25" fillId="8" borderId="0" xfId="6" applyFont="1" applyFill="1" applyBorder="1" applyAlignment="1" applyProtection="1">
      <alignment horizontal="center" vertical="center"/>
      <protection hidden="1"/>
    </xf>
    <xf numFmtId="0" fontId="3" fillId="10" borderId="10" xfId="0" applyFont="1" applyFill="1" applyBorder="1" applyAlignment="1" applyProtection="1">
      <alignment horizontal="center" vertical="center" wrapText="1"/>
      <protection hidden="1"/>
    </xf>
    <xf numFmtId="0" fontId="3" fillId="10" borderId="13" xfId="0" applyFont="1" applyFill="1" applyBorder="1" applyAlignment="1" applyProtection="1">
      <alignment horizontal="center" vertical="center" wrapText="1"/>
      <protection hidden="1"/>
    </xf>
    <xf numFmtId="0" fontId="3" fillId="10" borderId="31" xfId="0" applyFont="1" applyFill="1" applyBorder="1" applyAlignment="1" applyProtection="1">
      <alignment horizontal="center" vertical="center" wrapText="1"/>
      <protection hidden="1"/>
    </xf>
    <xf numFmtId="0" fontId="5" fillId="0" borderId="15"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4" fillId="16" borderId="10" xfId="0" applyFont="1" applyFill="1" applyBorder="1" applyAlignment="1" applyProtection="1">
      <alignment horizontal="center" vertical="center" wrapText="1"/>
      <protection hidden="1"/>
    </xf>
    <xf numFmtId="0" fontId="4" fillId="16" borderId="13" xfId="0" applyFont="1" applyFill="1" applyBorder="1" applyAlignment="1" applyProtection="1">
      <alignment horizontal="center" vertical="center" wrapText="1"/>
      <protection hidden="1"/>
    </xf>
    <xf numFmtId="0" fontId="4" fillId="16" borderId="31" xfId="0" applyFont="1" applyFill="1" applyBorder="1" applyAlignment="1" applyProtection="1">
      <alignment horizontal="center" vertical="center" wrapText="1"/>
      <protection hidden="1"/>
    </xf>
    <xf numFmtId="0" fontId="2" fillId="7" borderId="24" xfId="0" applyFont="1" applyFill="1" applyBorder="1" applyAlignment="1" applyProtection="1">
      <alignment horizontal="center" vertical="center" wrapText="1"/>
      <protection hidden="1"/>
    </xf>
    <xf numFmtId="0" fontId="2" fillId="7" borderId="20" xfId="0" applyFont="1" applyFill="1" applyBorder="1" applyAlignment="1" applyProtection="1">
      <alignment horizontal="center" vertical="center" wrapText="1"/>
      <protection hidden="1"/>
    </xf>
    <xf numFmtId="0" fontId="0" fillId="15" borderId="15" xfId="0" applyFill="1" applyBorder="1" applyAlignment="1" applyProtection="1">
      <alignment horizontal="left" vertical="center" wrapText="1"/>
      <protection locked="0"/>
    </xf>
    <xf numFmtId="0" fontId="0" fillId="15" borderId="12" xfId="0" applyFill="1" applyBorder="1" applyAlignment="1" applyProtection="1">
      <alignment horizontal="left" vertical="center" wrapText="1"/>
      <protection locked="0"/>
    </xf>
    <xf numFmtId="0" fontId="2" fillId="12" borderId="9" xfId="0" applyFont="1" applyFill="1" applyBorder="1" applyAlignment="1" applyProtection="1">
      <alignment horizontal="center" vertical="center" wrapText="1"/>
      <protection hidden="1"/>
    </xf>
    <xf numFmtId="0" fontId="3" fillId="12" borderId="25" xfId="0" applyFont="1" applyFill="1" applyBorder="1" applyAlignment="1" applyProtection="1">
      <alignment horizontal="center" vertical="center"/>
      <protection hidden="1"/>
    </xf>
    <xf numFmtId="0" fontId="3" fillId="12" borderId="11" xfId="0" applyFont="1" applyFill="1" applyBorder="1" applyAlignment="1" applyProtection="1">
      <alignment horizontal="center" vertical="center"/>
      <protection hidden="1"/>
    </xf>
    <xf numFmtId="0" fontId="12" fillId="20" borderId="0" xfId="0" applyFont="1" applyFill="1" applyAlignment="1" applyProtection="1">
      <alignment horizontal="left" vertical="center" wrapText="1"/>
      <protection hidden="1"/>
    </xf>
    <xf numFmtId="0" fontId="12" fillId="20" borderId="0" xfId="0" applyFont="1" applyFill="1" applyAlignment="1" applyProtection="1">
      <alignment horizontal="left" vertical="center"/>
      <protection hidden="1"/>
    </xf>
    <xf numFmtId="0" fontId="0" fillId="0" borderId="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26"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27" xfId="0" applyBorder="1" applyAlignment="1" applyProtection="1">
      <alignment horizontal="left" vertical="top" wrapText="1"/>
      <protection locked="0"/>
    </xf>
    <xf numFmtId="0" fontId="0" fillId="0" borderId="28" xfId="0" applyBorder="1" applyAlignment="1" applyProtection="1">
      <alignment horizontal="left" vertical="top" wrapText="1"/>
      <protection locked="0"/>
    </xf>
    <xf numFmtId="0" fontId="0" fillId="0" borderId="29" xfId="0" applyBorder="1" applyAlignment="1" applyProtection="1">
      <alignment horizontal="left" vertical="top" wrapText="1"/>
      <protection locked="0"/>
    </xf>
    <xf numFmtId="0" fontId="0" fillId="0" borderId="30" xfId="0" applyBorder="1" applyAlignment="1" applyProtection="1">
      <alignment horizontal="left" vertical="top" wrapText="1"/>
      <protection locked="0"/>
    </xf>
    <xf numFmtId="0" fontId="19" fillId="0" borderId="15" xfId="0" applyFont="1" applyBorder="1" applyAlignment="1" applyProtection="1">
      <alignment horizontal="center" vertical="center"/>
      <protection locked="0"/>
    </xf>
    <xf numFmtId="0" fontId="19" fillId="0" borderId="12"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10" fillId="7" borderId="32" xfId="0" applyFont="1" applyFill="1" applyBorder="1" applyAlignment="1" applyProtection="1">
      <alignment horizontal="center" vertical="center" wrapText="1"/>
      <protection hidden="1"/>
    </xf>
    <xf numFmtId="0" fontId="10" fillId="7" borderId="25" xfId="0" applyFont="1" applyFill="1" applyBorder="1" applyAlignment="1" applyProtection="1">
      <alignment horizontal="center" vertical="center" wrapText="1"/>
      <protection hidden="1"/>
    </xf>
    <xf numFmtId="0" fontId="10" fillId="7" borderId="33" xfId="0" applyFont="1" applyFill="1" applyBorder="1" applyAlignment="1" applyProtection="1">
      <alignment horizontal="center" vertical="center" wrapText="1"/>
      <protection hidden="1"/>
    </xf>
    <xf numFmtId="0" fontId="10" fillId="7" borderId="17" xfId="0" applyFont="1" applyFill="1" applyBorder="1" applyAlignment="1" applyProtection="1">
      <alignment horizontal="center" vertical="center" wrapText="1"/>
      <protection hidden="1"/>
    </xf>
    <xf numFmtId="0" fontId="10" fillId="7" borderId="0" xfId="0" applyFont="1" applyFill="1" applyAlignment="1" applyProtection="1">
      <alignment horizontal="center" vertical="center" wrapText="1"/>
      <protection hidden="1"/>
    </xf>
    <xf numFmtId="0" fontId="10" fillId="7" borderId="34" xfId="0" applyFont="1" applyFill="1" applyBorder="1" applyAlignment="1" applyProtection="1">
      <alignment horizontal="center" vertical="center" wrapText="1"/>
      <protection hidden="1"/>
    </xf>
    <xf numFmtId="0" fontId="10" fillId="7" borderId="35" xfId="0" applyFont="1" applyFill="1" applyBorder="1" applyAlignment="1" applyProtection="1">
      <alignment horizontal="center" vertical="center" wrapText="1"/>
      <protection hidden="1"/>
    </xf>
    <xf numFmtId="0" fontId="10" fillId="7" borderId="11" xfId="0" applyFont="1" applyFill="1" applyBorder="1" applyAlignment="1" applyProtection="1">
      <alignment horizontal="center" vertical="center" wrapText="1"/>
      <protection hidden="1"/>
    </xf>
    <xf numFmtId="0" fontId="10" fillId="7" borderId="36" xfId="0" applyFont="1" applyFill="1" applyBorder="1" applyAlignment="1" applyProtection="1">
      <alignment horizontal="center" vertical="center" wrapText="1"/>
      <protection hidden="1"/>
    </xf>
    <xf numFmtId="0" fontId="3" fillId="7" borderId="10" xfId="0" applyFont="1" applyFill="1" applyBorder="1" applyAlignment="1" applyProtection="1">
      <alignment horizontal="center" vertical="center" wrapText="1"/>
      <protection hidden="1"/>
    </xf>
    <xf numFmtId="0" fontId="3" fillId="7" borderId="31" xfId="0" applyFont="1" applyFill="1" applyBorder="1" applyAlignment="1" applyProtection="1">
      <alignment horizontal="center" vertical="center" wrapText="1"/>
      <protection hidden="1"/>
    </xf>
    <xf numFmtId="0" fontId="5" fillId="0" borderId="14" xfId="0" applyFont="1" applyBorder="1" applyAlignment="1" applyProtection="1">
      <alignment horizontal="center" vertical="center"/>
      <protection locked="0"/>
    </xf>
    <xf numFmtId="0" fontId="5" fillId="0" borderId="37" xfId="0" applyFont="1" applyBorder="1" applyAlignment="1" applyProtection="1">
      <alignment horizontal="center" vertical="center"/>
      <protection locked="0"/>
    </xf>
    <xf numFmtId="0" fontId="3" fillId="7" borderId="20" xfId="0" applyFont="1" applyFill="1" applyBorder="1" applyAlignment="1" applyProtection="1">
      <alignment horizontal="center" vertical="center" wrapText="1"/>
      <protection hidden="1"/>
    </xf>
    <xf numFmtId="0" fontId="3" fillId="7" borderId="9" xfId="0" applyFont="1" applyFill="1" applyBorder="1" applyAlignment="1" applyProtection="1">
      <alignment horizontal="center" vertical="center" wrapText="1"/>
      <protection hidden="1"/>
    </xf>
    <xf numFmtId="0" fontId="7" fillId="13" borderId="15" xfId="0" applyFont="1" applyFill="1" applyBorder="1" applyAlignment="1" applyProtection="1">
      <alignment horizontal="right" vertical="center" wrapText="1"/>
      <protection hidden="1"/>
    </xf>
    <xf numFmtId="0" fontId="7" fillId="13" borderId="12" xfId="0" applyFont="1" applyFill="1" applyBorder="1" applyAlignment="1" applyProtection="1">
      <alignment horizontal="right" vertical="center" wrapText="1"/>
      <protection hidden="1"/>
    </xf>
    <xf numFmtId="0" fontId="22" fillId="3" borderId="7" xfId="7" applyFont="1" applyBorder="1" applyAlignment="1" applyProtection="1">
      <alignment horizontal="left" vertical="top" wrapText="1"/>
      <protection hidden="1"/>
    </xf>
    <xf numFmtId="0" fontId="22" fillId="3" borderId="3" xfId="7" applyFont="1" applyBorder="1" applyAlignment="1" applyProtection="1">
      <alignment horizontal="left" vertical="top" wrapText="1"/>
      <protection hidden="1"/>
    </xf>
    <xf numFmtId="0" fontId="22" fillId="3" borderId="4" xfId="7" applyFont="1" applyBorder="1" applyAlignment="1" applyProtection="1">
      <alignment horizontal="left" vertical="top" wrapText="1"/>
      <protection hidden="1"/>
    </xf>
    <xf numFmtId="0" fontId="22" fillId="3" borderId="26" xfId="7" applyFont="1" applyBorder="1" applyAlignment="1" applyProtection="1">
      <alignment horizontal="left" vertical="top" wrapText="1"/>
      <protection hidden="1"/>
    </xf>
    <xf numFmtId="0" fontId="22" fillId="3" borderId="0" xfId="7" applyFont="1" applyBorder="1" applyAlignment="1" applyProtection="1">
      <alignment horizontal="left" vertical="top" wrapText="1"/>
      <protection hidden="1"/>
    </xf>
    <xf numFmtId="0" fontId="22" fillId="3" borderId="27" xfId="7" applyFont="1" applyBorder="1" applyAlignment="1" applyProtection="1">
      <alignment horizontal="left" vertical="top" wrapText="1"/>
      <protection hidden="1"/>
    </xf>
    <xf numFmtId="0" fontId="22" fillId="3" borderId="28" xfId="7" applyFont="1" applyBorder="1" applyAlignment="1" applyProtection="1">
      <alignment horizontal="left" vertical="top" wrapText="1"/>
      <protection hidden="1"/>
    </xf>
    <xf numFmtId="0" fontId="22" fillId="3" borderId="29" xfId="7" applyFont="1" applyBorder="1" applyAlignment="1" applyProtection="1">
      <alignment horizontal="left" vertical="top" wrapText="1"/>
      <protection hidden="1"/>
    </xf>
    <xf numFmtId="0" fontId="22" fillId="3" borderId="30" xfId="7" applyFont="1" applyBorder="1" applyAlignment="1" applyProtection="1">
      <alignment horizontal="left" vertical="top" wrapText="1"/>
      <protection hidden="1"/>
    </xf>
    <xf numFmtId="0" fontId="12" fillId="14" borderId="15" xfId="0" applyFont="1" applyFill="1" applyBorder="1" applyAlignment="1" applyProtection="1">
      <alignment horizontal="left" vertical="center" wrapText="1"/>
      <protection hidden="1"/>
    </xf>
    <xf numFmtId="0" fontId="12" fillId="14" borderId="12" xfId="0" applyFont="1" applyFill="1" applyBorder="1" applyAlignment="1" applyProtection="1">
      <alignment horizontal="left" vertical="center" wrapText="1"/>
      <protection hidden="1"/>
    </xf>
    <xf numFmtId="0" fontId="12" fillId="6" borderId="43" xfId="0" applyFont="1" applyFill="1" applyBorder="1" applyAlignment="1" applyProtection="1">
      <alignment horizontal="left" vertical="center" wrapText="1"/>
      <protection hidden="1"/>
    </xf>
    <xf numFmtId="0" fontId="2" fillId="5" borderId="10" xfId="0" applyFont="1" applyFill="1" applyBorder="1" applyAlignment="1" applyProtection="1">
      <alignment horizontal="right" vertical="center" wrapText="1"/>
      <protection hidden="1"/>
    </xf>
    <xf numFmtId="0" fontId="2" fillId="5" borderId="19" xfId="0" applyFont="1" applyFill="1" applyBorder="1" applyAlignment="1" applyProtection="1">
      <alignment horizontal="right" vertical="center" wrapText="1"/>
      <protection hidden="1"/>
    </xf>
    <xf numFmtId="0" fontId="21" fillId="3" borderId="2" xfId="7" applyFont="1" applyBorder="1" applyAlignment="1" applyProtection="1">
      <alignment horizontal="left" vertical="top" wrapText="1"/>
      <protection hidden="1"/>
    </xf>
    <xf numFmtId="0" fontId="21" fillId="3" borderId="3" xfId="7" applyFont="1" applyBorder="1" applyAlignment="1" applyProtection="1">
      <alignment horizontal="left" vertical="top" wrapText="1"/>
      <protection hidden="1"/>
    </xf>
    <xf numFmtId="0" fontId="21" fillId="3" borderId="4" xfId="7" applyFont="1" applyBorder="1" applyAlignment="1" applyProtection="1">
      <alignment horizontal="left" vertical="top" wrapText="1"/>
      <protection hidden="1"/>
    </xf>
    <xf numFmtId="0" fontId="21" fillId="3" borderId="26" xfId="7" applyFont="1" applyBorder="1" applyAlignment="1" applyProtection="1">
      <alignment horizontal="left" vertical="top" wrapText="1"/>
      <protection hidden="1"/>
    </xf>
    <xf numFmtId="0" fontId="21" fillId="3" borderId="0" xfId="7" applyFont="1" applyBorder="1" applyAlignment="1" applyProtection="1">
      <alignment horizontal="left" vertical="top" wrapText="1"/>
      <protection hidden="1"/>
    </xf>
    <xf numFmtId="0" fontId="21" fillId="3" borderId="27" xfId="7" applyFont="1" applyBorder="1" applyAlignment="1" applyProtection="1">
      <alignment horizontal="left" vertical="top" wrapText="1"/>
      <protection hidden="1"/>
    </xf>
    <xf numFmtId="0" fontId="21" fillId="3" borderId="28" xfId="7" applyFont="1" applyBorder="1" applyAlignment="1" applyProtection="1">
      <alignment horizontal="left" vertical="top" wrapText="1"/>
      <protection hidden="1"/>
    </xf>
    <xf numFmtId="0" fontId="21" fillId="3" borderId="29" xfId="7" applyFont="1" applyBorder="1" applyAlignment="1" applyProtection="1">
      <alignment horizontal="left" vertical="top" wrapText="1"/>
      <protection hidden="1"/>
    </xf>
    <xf numFmtId="0" fontId="21" fillId="3" borderId="30" xfId="7" applyFont="1" applyBorder="1" applyAlignment="1" applyProtection="1">
      <alignment horizontal="left" vertical="top" wrapText="1"/>
      <protection hidden="1"/>
    </xf>
    <xf numFmtId="0" fontId="3" fillId="20" borderId="0" xfId="0" applyFont="1" applyFill="1" applyAlignment="1" applyProtection="1">
      <alignment horizontal="center" vertical="center" wrapText="1"/>
      <protection hidden="1"/>
    </xf>
    <xf numFmtId="0" fontId="12" fillId="6" borderId="41" xfId="0" applyFont="1" applyFill="1" applyBorder="1" applyAlignment="1" applyProtection="1">
      <alignment horizontal="left" vertical="center"/>
      <protection hidden="1"/>
    </xf>
    <xf numFmtId="0" fontId="12" fillId="20" borderId="22" xfId="0" applyFont="1" applyFill="1" applyBorder="1" applyAlignment="1" applyProtection="1">
      <alignment horizontal="left" vertical="center" wrapText="1"/>
      <protection hidden="1"/>
    </xf>
    <xf numFmtId="0" fontId="12" fillId="6" borderId="22" xfId="0" applyFont="1" applyFill="1" applyBorder="1" applyAlignment="1" applyProtection="1">
      <alignment horizontal="left" vertical="center" wrapText="1"/>
      <protection hidden="1"/>
    </xf>
    <xf numFmtId="0" fontId="12" fillId="6" borderId="0" xfId="0" applyFont="1" applyFill="1" applyAlignment="1" applyProtection="1">
      <alignment horizontal="left" vertical="center" wrapText="1"/>
      <protection hidden="1"/>
    </xf>
    <xf numFmtId="0" fontId="3" fillId="6" borderId="0" xfId="0" applyFont="1" applyFill="1" applyAlignment="1" applyProtection="1">
      <alignment horizontal="center" vertical="center" wrapText="1"/>
      <protection hidden="1"/>
    </xf>
    <xf numFmtId="0" fontId="29" fillId="19" borderId="3" xfId="0" applyFont="1" applyFill="1" applyBorder="1" applyAlignment="1" applyProtection="1">
      <alignment horizontal="center" vertical="center"/>
      <protection hidden="1"/>
    </xf>
    <xf numFmtId="0" fontId="29" fillId="19" borderId="0" xfId="0" applyFont="1" applyFill="1" applyAlignment="1" applyProtection="1">
      <alignment horizontal="center" vertical="center"/>
      <protection hidden="1"/>
    </xf>
    <xf numFmtId="0" fontId="12" fillId="6" borderId="25" xfId="0" applyFont="1" applyFill="1" applyBorder="1" applyAlignment="1" applyProtection="1">
      <alignment horizontal="left" vertical="center" wrapText="1"/>
      <protection hidden="1"/>
    </xf>
    <xf numFmtId="0" fontId="29" fillId="19" borderId="2" xfId="0" applyFont="1" applyFill="1" applyBorder="1" applyAlignment="1" applyProtection="1">
      <alignment horizontal="left" vertical="center"/>
      <protection hidden="1"/>
    </xf>
    <xf numFmtId="0" fontId="29" fillId="19" borderId="3" xfId="0" applyFont="1" applyFill="1" applyBorder="1" applyAlignment="1" applyProtection="1">
      <alignment horizontal="left" vertical="center"/>
      <protection hidden="1"/>
    </xf>
    <xf numFmtId="0" fontId="29" fillId="19" borderId="26" xfId="0" applyFont="1" applyFill="1" applyBorder="1" applyAlignment="1" applyProtection="1">
      <alignment horizontal="left" vertical="center"/>
      <protection hidden="1"/>
    </xf>
    <xf numFmtId="0" fontId="29" fillId="19" borderId="0" xfId="0" applyFont="1" applyFill="1" applyAlignment="1" applyProtection="1">
      <alignment horizontal="left" vertical="center"/>
      <protection hidden="1"/>
    </xf>
    <xf numFmtId="0" fontId="16" fillId="19" borderId="4" xfId="0" applyFont="1" applyFill="1" applyBorder="1" applyAlignment="1" applyProtection="1">
      <alignment horizontal="center" vertical="center" wrapText="1"/>
      <protection hidden="1"/>
    </xf>
    <xf numFmtId="0" fontId="16" fillId="19" borderId="27" xfId="0" applyFont="1" applyFill="1" applyBorder="1" applyAlignment="1" applyProtection="1">
      <alignment horizontal="center" vertical="center" wrapText="1"/>
      <protection hidden="1"/>
    </xf>
    <xf numFmtId="0" fontId="33" fillId="20" borderId="0" xfId="0" applyFont="1" applyFill="1" applyAlignment="1" applyProtection="1">
      <alignment horizontal="left" vertical="center" wrapText="1"/>
      <protection hidden="1"/>
    </xf>
  </cellXfs>
  <cellStyles count="8">
    <cellStyle name="Bad" xfId="7" xr:uid="{00000000-0005-0000-0000-000007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eutral" xfId="6" xr:uid="{00000000-0005-0000-0000-000006000000}"/>
    <cellStyle name="Normal" xfId="0" builtinId="0"/>
    <cellStyle name="Percent" xfId="1" xr:uid="{00000000-0005-0000-0000-000001000000}"/>
  </cellStyles>
  <dxfs count="40">
    <dxf>
      <font>
        <color rgb="FF9C0006"/>
      </font>
      <fill>
        <patternFill>
          <bgColor rgb="FFFFC7CE"/>
        </patternFill>
      </fill>
    </dxf>
    <dxf>
      <font>
        <color theme="0"/>
      </font>
    </dxf>
    <dxf>
      <font>
        <color rgb="FF9C0006"/>
      </font>
      <fill>
        <patternFill>
          <bgColor rgb="FFFFC7CE"/>
        </patternFill>
      </fill>
    </dxf>
    <dxf>
      <font>
        <color rgb="FF006100"/>
      </font>
      <fill>
        <patternFill>
          <bgColor rgb="FFC6EFCE"/>
        </patternFill>
      </fill>
    </dxf>
    <dxf>
      <fill>
        <patternFill>
          <bgColor rgb="FFFFCCFF"/>
        </patternFill>
      </fill>
      <border>
        <left style="thin">
          <color rgb="FFFF0000"/>
        </left>
        <right style="thin">
          <color rgb="FFFF0000"/>
        </right>
        <top style="thin">
          <color rgb="FFFF0000"/>
        </top>
        <bottom style="thin">
          <color rgb="FFFF0000"/>
        </bottom>
        <vertical/>
        <horizontal/>
      </border>
    </dxf>
    <dxf>
      <fill>
        <patternFill>
          <bgColor rgb="FFFFCCFF"/>
        </patternFill>
      </fill>
      <border>
        <left style="thin">
          <color rgb="FFFF0000"/>
        </left>
        <right style="thin">
          <color rgb="FFFF0000"/>
        </right>
        <top style="thin">
          <color rgb="FFFF0000"/>
        </top>
        <bottom style="thin">
          <color rgb="FFFF0000"/>
        </bottom>
        <vertical/>
        <horizontal/>
      </border>
    </dxf>
    <dxf>
      <fill>
        <patternFill>
          <bgColor rgb="FFFFCCFF"/>
        </patternFill>
      </fill>
      <border>
        <left style="thin">
          <color rgb="FFFF0000"/>
        </left>
        <right style="thin">
          <color rgb="FFFF0000"/>
        </right>
        <top style="thin">
          <color rgb="FFFF0000"/>
        </top>
        <bottom style="thin">
          <color rgb="FFFF0000"/>
        </bottom>
        <vertical/>
        <horizontal/>
      </border>
    </dxf>
    <dxf>
      <fill>
        <patternFill>
          <bgColor rgb="FFFFCCFF"/>
        </patternFill>
      </fill>
      <border>
        <left style="thin">
          <color rgb="FFFF0000"/>
        </left>
        <right style="thin">
          <color rgb="FFFF0000"/>
        </right>
        <top style="thin">
          <color rgb="FFFF0000"/>
        </top>
        <bottom style="thin">
          <color rgb="FFFF0000"/>
        </bottom>
        <vertical/>
        <horizontal/>
      </border>
    </dxf>
    <dxf>
      <fill>
        <patternFill>
          <bgColor rgb="FFFFCCFF"/>
        </patternFill>
      </fill>
      <border>
        <left style="thin">
          <color rgb="FFFF0000"/>
        </left>
        <right style="thin">
          <color rgb="FFFF0000"/>
        </right>
        <top style="thin">
          <color rgb="FFFF0000"/>
        </top>
        <bottom style="thin">
          <color rgb="FFFF0000"/>
        </bottom>
        <vertical/>
        <horizontal/>
      </border>
    </dxf>
    <dxf>
      <fill>
        <patternFill>
          <bgColor rgb="FFFFCCFF"/>
        </patternFill>
      </fill>
      <border>
        <left style="thin">
          <color rgb="FFFF0000"/>
        </left>
        <right style="thin">
          <color rgb="FFFF0000"/>
        </right>
        <top style="thin">
          <color rgb="FFFF0000"/>
        </top>
        <bottom style="thin">
          <color rgb="FFFF0000"/>
        </bottom>
        <vertical/>
        <horizontal/>
      </border>
    </dxf>
    <dxf>
      <fill>
        <patternFill>
          <bgColor rgb="FFFFCCFF"/>
        </patternFill>
      </fill>
      <border>
        <left style="thin">
          <color rgb="FFFF0000"/>
        </left>
        <right style="thin">
          <color rgb="FFFF0000"/>
        </right>
        <top style="thin">
          <color rgb="FFFF0000"/>
        </top>
        <bottom style="thin">
          <color rgb="FFFF0000"/>
        </bottom>
        <vertical/>
        <horizontal/>
      </border>
    </dxf>
    <dxf>
      <fill>
        <patternFill>
          <bgColor rgb="FFFFCCFF"/>
        </patternFill>
      </fill>
      <border>
        <left style="thin">
          <color rgb="FFFF0000"/>
        </left>
        <right style="thin">
          <color rgb="FFFF0000"/>
        </right>
        <top style="thin">
          <color rgb="FFFF0000"/>
        </top>
        <bottom style="thin">
          <color rgb="FFFF0000"/>
        </bottom>
        <vertical/>
        <horizontal/>
      </border>
    </dxf>
    <dxf>
      <fill>
        <patternFill>
          <bgColor rgb="FFFFCCFF"/>
        </patternFill>
      </fill>
      <border>
        <left style="thin">
          <color rgb="FFFF0000"/>
        </left>
        <right style="thin">
          <color rgb="FFFF0000"/>
        </right>
        <top style="thin">
          <color rgb="FFFF0000"/>
        </top>
        <bottom style="thin">
          <color rgb="FFFF0000"/>
        </bottom>
        <vertical/>
        <horizontal/>
      </border>
    </dxf>
    <dxf>
      <fill>
        <patternFill>
          <bgColor rgb="FFFFCCFF"/>
        </patternFill>
      </fill>
      <border>
        <left style="thin">
          <color rgb="FFFF0000"/>
        </left>
        <right style="thin">
          <color rgb="FFFF0000"/>
        </right>
        <top style="thin">
          <color rgb="FFFF0000"/>
        </top>
        <bottom style="thin">
          <color rgb="FFFF0000"/>
        </bottom>
        <vertical/>
        <horizontal/>
      </border>
    </dxf>
    <dxf>
      <fill>
        <patternFill>
          <bgColor rgb="FFFFCCFF"/>
        </patternFill>
      </fill>
      <border>
        <left style="thin">
          <color rgb="FFFF0000"/>
        </left>
        <right style="thin">
          <color rgb="FFFF0000"/>
        </right>
        <top style="thin">
          <color rgb="FFFF0000"/>
        </top>
        <bottom style="thin">
          <color rgb="FFFF0000"/>
        </bottom>
        <vertical/>
        <horizontal/>
      </border>
    </dxf>
    <dxf>
      <fill>
        <patternFill>
          <bgColor rgb="FFFFCCFF"/>
        </patternFill>
      </fill>
      <border>
        <left style="thin">
          <color rgb="FFFF0000"/>
        </left>
        <right style="thin">
          <color rgb="FFFF0000"/>
        </right>
        <top style="thin">
          <color rgb="FFFF0000"/>
        </top>
        <bottom style="thin">
          <color rgb="FFFF0000"/>
        </bottom>
        <vertical/>
        <horizontal/>
      </border>
    </dxf>
    <dxf>
      <fill>
        <patternFill>
          <bgColor rgb="FFFFCCFF"/>
        </patternFill>
      </fill>
      <border>
        <left style="thin">
          <color rgb="FFFF0000"/>
        </left>
        <right style="thin">
          <color rgb="FFFF0000"/>
        </right>
        <top style="thin">
          <color rgb="FFFF0000"/>
        </top>
        <bottom style="thin">
          <color rgb="FFFF0000"/>
        </bottom>
        <vertical/>
        <horizontal/>
      </border>
    </dxf>
    <dxf>
      <fill>
        <patternFill>
          <bgColor rgb="FFFFCCFF"/>
        </patternFill>
      </fill>
      <border>
        <left style="thin">
          <color rgb="FFFF0000"/>
        </left>
        <right style="thin">
          <color rgb="FFFF0000"/>
        </right>
        <top style="thin">
          <color rgb="FFFF0000"/>
        </top>
        <bottom style="thin">
          <color rgb="FFFF0000"/>
        </bottom>
        <vertical/>
        <horizontal/>
      </border>
    </dxf>
    <dxf>
      <fill>
        <patternFill>
          <bgColor rgb="FFFFCCFF"/>
        </patternFill>
      </fill>
      <border>
        <left style="thin">
          <color rgb="FFFF0000"/>
        </left>
        <right style="thin">
          <color rgb="FFFF0000"/>
        </right>
        <top style="thin">
          <color rgb="FFFF0000"/>
        </top>
        <bottom style="thin">
          <color rgb="FFFF0000"/>
        </bottom>
        <vertical/>
        <horizontal/>
      </border>
    </dxf>
    <dxf>
      <fill>
        <patternFill>
          <bgColor rgb="FFFFCCFF"/>
        </patternFill>
      </fill>
      <border>
        <left style="thin">
          <color rgb="FFFF0000"/>
        </left>
        <right style="thin">
          <color rgb="FFFF0000"/>
        </right>
        <top style="thin">
          <color rgb="FFFF0000"/>
        </top>
        <bottom style="thin">
          <color rgb="FFFF0000"/>
        </bottom>
        <vertical/>
        <horizontal/>
      </border>
    </dxf>
    <dxf>
      <fill>
        <patternFill>
          <bgColor rgb="FFFFCCFF"/>
        </patternFill>
      </fill>
      <border>
        <left style="thin">
          <color rgb="FFFF0000"/>
        </left>
        <right style="thin">
          <color rgb="FFFF0000"/>
        </right>
        <top style="thin">
          <color rgb="FFFF0000"/>
        </top>
        <bottom style="thin">
          <color rgb="FFFF0000"/>
        </bottom>
        <vertical/>
        <horizontal/>
      </border>
    </dxf>
    <dxf>
      <fill>
        <patternFill>
          <bgColor rgb="FFFFCCFF"/>
        </patternFill>
      </fill>
      <border>
        <left style="thin">
          <color rgb="FFFF0000"/>
        </left>
        <right style="thin">
          <color rgb="FFFF0000"/>
        </right>
        <top style="thin">
          <color rgb="FFFF0000"/>
        </top>
        <bottom style="thin">
          <color rgb="FFFF0000"/>
        </bottom>
        <vertical/>
        <horizontal/>
      </border>
    </dxf>
    <dxf>
      <fill>
        <patternFill>
          <bgColor rgb="FFFFCCFF"/>
        </patternFill>
      </fill>
      <border>
        <left style="thin">
          <color rgb="FFFF0000"/>
        </left>
        <right style="thin">
          <color rgb="FFFF0000"/>
        </right>
        <top style="thin">
          <color rgb="FFFF0000"/>
        </top>
        <bottom style="thin">
          <color rgb="FFFF0000"/>
        </bottom>
        <vertical/>
        <horizontal/>
      </border>
    </dxf>
    <dxf>
      <fill>
        <patternFill>
          <bgColor rgb="FFFFCCFF"/>
        </patternFill>
      </fill>
      <border>
        <left style="thin">
          <color rgb="FFFF0000"/>
        </left>
        <right style="thin">
          <color rgb="FFFF0000"/>
        </right>
        <top style="thin">
          <color rgb="FFFF0000"/>
        </top>
        <bottom style="thin">
          <color rgb="FFFF0000"/>
        </bottom>
        <vertical/>
        <horizontal/>
      </border>
    </dxf>
    <dxf>
      <fill>
        <patternFill>
          <bgColor rgb="FFFFCCFF"/>
        </patternFill>
      </fill>
      <border>
        <left style="thin">
          <color rgb="FFFF0000"/>
        </left>
        <right style="thin">
          <color rgb="FFFF0000"/>
        </right>
        <top style="thin">
          <color rgb="FFFF0000"/>
        </top>
        <bottom style="thin">
          <color rgb="FFFF0000"/>
        </bottom>
        <vertical/>
        <horizontal/>
      </border>
    </dxf>
    <dxf>
      <fill>
        <patternFill>
          <bgColor rgb="FFFFCCFF"/>
        </patternFill>
      </fill>
      <border>
        <left style="thin">
          <color rgb="FFFF0000"/>
        </left>
        <right style="thin">
          <color rgb="FFFF0000"/>
        </right>
        <top style="thin">
          <color rgb="FFFF0000"/>
        </top>
        <bottom style="thin">
          <color rgb="FFFF0000"/>
        </bottom>
        <vertical/>
        <horizontal/>
      </border>
    </dxf>
    <dxf>
      <fill>
        <patternFill>
          <bgColor rgb="FFFFCCFF"/>
        </patternFill>
      </fill>
      <border>
        <left style="thin">
          <color rgb="FFFF0000"/>
        </left>
        <right style="thin">
          <color rgb="FFFF0000"/>
        </right>
        <top style="thin">
          <color rgb="FFFF0000"/>
        </top>
        <bottom style="thin">
          <color rgb="FFFF0000"/>
        </bottom>
        <vertical/>
        <horizontal/>
      </border>
    </dxf>
    <dxf>
      <fill>
        <patternFill>
          <bgColor rgb="FFFFCCFF"/>
        </patternFill>
      </fill>
      <border>
        <left style="thin">
          <color rgb="FFFF0000"/>
        </left>
        <right style="thin">
          <color rgb="FFFF0000"/>
        </right>
        <top style="thin">
          <color rgb="FFFF0000"/>
        </top>
        <bottom style="thin">
          <color rgb="FFFF0000"/>
        </bottom>
        <vertical/>
        <horizontal/>
      </border>
    </dxf>
    <dxf>
      <fill>
        <patternFill>
          <bgColor rgb="FFFFCCFF"/>
        </patternFill>
      </fill>
      <border>
        <left style="thin">
          <color rgb="FFFF0000"/>
        </left>
        <right style="thin">
          <color rgb="FFFF0000"/>
        </right>
        <top style="thin">
          <color rgb="FFFF0000"/>
        </top>
        <bottom style="thin">
          <color rgb="FFFF0000"/>
        </bottom>
        <vertical/>
        <horizontal/>
      </border>
    </dxf>
    <dxf>
      <fill>
        <patternFill>
          <bgColor rgb="FFFFCCFF"/>
        </patternFill>
      </fill>
      <border>
        <left style="thin">
          <color rgb="FFFF0000"/>
        </left>
        <right style="thin">
          <color rgb="FFFF0000"/>
        </right>
        <top style="thin">
          <color rgb="FFFF0000"/>
        </top>
        <bottom style="thin">
          <color rgb="FFFF0000"/>
        </bottom>
        <vertical/>
        <horizontal/>
      </border>
    </dxf>
    <dxf>
      <fill>
        <patternFill>
          <bgColor rgb="FFFFCCFF"/>
        </patternFill>
      </fill>
      <border>
        <left style="thin">
          <color rgb="FFFF0000"/>
        </left>
        <right style="thin">
          <color rgb="FFFF0000"/>
        </right>
        <top style="thin">
          <color rgb="FFFF0000"/>
        </top>
        <bottom style="thin">
          <color rgb="FFFF0000"/>
        </bottom>
        <vertical/>
        <horizontal/>
      </border>
    </dxf>
    <dxf>
      <fill>
        <patternFill>
          <bgColor rgb="FFFFCCFF"/>
        </patternFill>
      </fill>
      <border>
        <left style="thin">
          <color rgb="FFFF0000"/>
        </left>
        <right style="thin">
          <color rgb="FFFF0000"/>
        </right>
        <top style="thin">
          <color rgb="FFFF0000"/>
        </top>
        <bottom style="thin">
          <color rgb="FFFF0000"/>
        </bottom>
        <vertical/>
        <horizontal/>
      </border>
    </dxf>
    <dxf>
      <fill>
        <patternFill>
          <bgColor rgb="FFFFCCFF"/>
        </patternFill>
      </fill>
      <border>
        <left style="thin">
          <color rgb="FFFF0000"/>
        </left>
        <right style="thin">
          <color rgb="FFFF0000"/>
        </right>
        <top style="thin">
          <color rgb="FFFF0000"/>
        </top>
        <bottom style="thin">
          <color rgb="FFFF0000"/>
        </bottom>
        <vertical/>
        <horizontal/>
      </border>
    </dxf>
    <dxf>
      <fill>
        <patternFill>
          <bgColor rgb="FFFFCCFF"/>
        </patternFill>
      </fill>
      <border>
        <left style="thin">
          <color rgb="FFFF0000"/>
        </left>
        <right style="thin">
          <color rgb="FFFF0000"/>
        </right>
        <top style="thin">
          <color rgb="FFFF0000"/>
        </top>
        <bottom style="thin">
          <color rgb="FFFF0000"/>
        </bottom>
      </border>
    </dxf>
    <dxf>
      <font>
        <color rgb="FF9C0006"/>
      </font>
      <fill>
        <patternFill>
          <bgColor rgb="FFFFC7CE"/>
        </patternFill>
      </fill>
    </dxf>
    <dxf>
      <font>
        <color rgb="FF9C0006"/>
      </font>
      <fill>
        <patternFill>
          <bgColor rgb="FFFFC7CE"/>
        </patternFill>
      </fill>
    </dxf>
    <dxf>
      <font>
        <color rgb="FFFF0000"/>
      </font>
      <fill>
        <patternFill>
          <bgColor rgb="FFFFCCCC"/>
        </patternFill>
      </fill>
    </dxf>
    <dxf>
      <font>
        <b val="0"/>
        <i val="0"/>
        <color theme="1"/>
      </font>
      <fill>
        <patternFill>
          <bgColor theme="7" tint="0.59996337778862885"/>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CCCC"/>
      <color rgb="FFFFCCFF"/>
      <color rgb="FFFF99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6337778862885"/>
    <pageSetUpPr fitToPage="1"/>
  </sheetPr>
  <dimension ref="A1:R63"/>
  <sheetViews>
    <sheetView showGridLines="0" tabSelected="1" zoomScale="70" zoomScaleNormal="70" workbookViewId="0">
      <selection activeCell="B2" sqref="B2:C2"/>
    </sheetView>
  </sheetViews>
  <sheetFormatPr defaultColWidth="8.7109375" defaultRowHeight="15" outlineLevelCol="1" x14ac:dyDescent="0.25"/>
  <cols>
    <col min="1" max="1" width="30.85546875" style="5" customWidth="1"/>
    <col min="2" max="2" width="82.5703125" style="5" customWidth="1"/>
    <col min="3" max="3" width="22" style="5" customWidth="1"/>
    <col min="4" max="4" width="5.7109375" style="5" hidden="1" customWidth="1" outlineLevel="1"/>
    <col min="5" max="5" width="13.5703125" style="39" hidden="1" customWidth="1" outlineLevel="1"/>
    <col min="6" max="6" width="43.42578125" style="5" hidden="1" customWidth="1" outlineLevel="1"/>
    <col min="7" max="7" width="36.140625" style="5" hidden="1" customWidth="1" outlineLevel="1"/>
    <col min="8" max="9" width="5.7109375" style="5" hidden="1" customWidth="1" outlineLevel="1"/>
    <col min="10" max="11" width="25.7109375" style="5" hidden="1" customWidth="1" outlineLevel="1"/>
    <col min="12" max="12" width="34.85546875" style="5" hidden="1" customWidth="1" outlineLevel="1"/>
    <col min="13" max="13" width="31.140625" style="5" hidden="1" customWidth="1" outlineLevel="1"/>
    <col min="14" max="14" width="28.7109375" style="5" hidden="1" customWidth="1" outlineLevel="1"/>
    <col min="15" max="15" width="14.28515625" style="5" hidden="1" customWidth="1" outlineLevel="1"/>
    <col min="16" max="16" width="42.28515625" style="5" hidden="1" customWidth="1" outlineLevel="1"/>
    <col min="17" max="17" width="25.140625" style="5" hidden="1" customWidth="1" outlineLevel="1"/>
    <col min="18" max="18" width="8.7109375" style="5" collapsed="1"/>
    <col min="19" max="16384" width="8.7109375" style="5"/>
  </cols>
  <sheetData>
    <row r="1" spans="1:18" ht="79.5" customHeight="1" thickBot="1" x14ac:dyDescent="0.3">
      <c r="A1" s="121" t="s">
        <v>0</v>
      </c>
      <c r="B1" s="122"/>
      <c r="C1" s="122"/>
      <c r="D1" s="126" t="s">
        <v>1</v>
      </c>
      <c r="E1" s="126"/>
      <c r="F1" s="126"/>
      <c r="G1" s="126"/>
      <c r="H1" s="126"/>
      <c r="I1" s="57"/>
      <c r="J1" s="4"/>
      <c r="K1" s="4"/>
      <c r="L1" s="4"/>
      <c r="M1" s="4"/>
      <c r="N1" s="4"/>
      <c r="O1" s="4"/>
      <c r="P1" s="4"/>
      <c r="Q1" s="49"/>
      <c r="R1" s="49"/>
    </row>
    <row r="2" spans="1:18" s="9" customFormat="1" ht="38.450000000000003" customHeight="1" x14ac:dyDescent="0.25">
      <c r="A2" s="6" t="s">
        <v>2</v>
      </c>
      <c r="B2" s="153"/>
      <c r="C2" s="154"/>
      <c r="D2" s="7"/>
      <c r="E2" s="174" t="s">
        <v>25</v>
      </c>
      <c r="F2" s="175"/>
      <c r="G2" s="176"/>
      <c r="H2" s="8"/>
      <c r="I2" s="58"/>
      <c r="J2" s="188" t="s">
        <v>28</v>
      </c>
      <c r="K2" s="189"/>
      <c r="L2" s="189"/>
      <c r="M2" s="190"/>
      <c r="N2" s="4"/>
      <c r="O2" s="4"/>
      <c r="P2" s="1"/>
      <c r="Q2" s="46"/>
      <c r="R2" s="49"/>
    </row>
    <row r="3" spans="1:18" s="9" customFormat="1" ht="34.5" customHeight="1" x14ac:dyDescent="0.25">
      <c r="A3" s="6" t="s">
        <v>4</v>
      </c>
      <c r="B3" s="155"/>
      <c r="C3" s="156"/>
      <c r="D3" s="7"/>
      <c r="E3" s="177"/>
      <c r="F3" s="178"/>
      <c r="G3" s="179"/>
      <c r="H3" s="8"/>
      <c r="I3" s="58"/>
      <c r="J3" s="191"/>
      <c r="K3" s="192"/>
      <c r="L3" s="192"/>
      <c r="M3" s="193"/>
      <c r="N3" s="4"/>
      <c r="O3" s="4"/>
      <c r="P3" s="1"/>
      <c r="Q3" s="46"/>
      <c r="R3" s="49"/>
    </row>
    <row r="4" spans="1:18" s="9" customFormat="1" ht="30" customHeight="1" x14ac:dyDescent="0.25">
      <c r="A4" s="157" t="s">
        <v>5</v>
      </c>
      <c r="B4" s="158"/>
      <c r="C4" s="159"/>
      <c r="D4" s="7"/>
      <c r="E4" s="177"/>
      <c r="F4" s="178"/>
      <c r="G4" s="179"/>
      <c r="H4" s="7"/>
      <c r="I4" s="46"/>
      <c r="J4" s="191"/>
      <c r="K4" s="192"/>
      <c r="L4" s="192"/>
      <c r="M4" s="193"/>
      <c r="N4" s="4"/>
      <c r="O4" s="4"/>
      <c r="P4" s="202"/>
      <c r="Q4" s="197"/>
      <c r="R4" s="49"/>
    </row>
    <row r="5" spans="1:18" ht="41.1" customHeight="1" thickBot="1" x14ac:dyDescent="0.3">
      <c r="A5" s="160"/>
      <c r="B5" s="161"/>
      <c r="C5" s="162"/>
      <c r="D5" s="10"/>
      <c r="E5" s="180"/>
      <c r="F5" s="181"/>
      <c r="G5" s="182"/>
      <c r="H5" s="10"/>
      <c r="I5" s="49"/>
      <c r="J5" s="194"/>
      <c r="K5" s="195"/>
      <c r="L5" s="195"/>
      <c r="M5" s="196"/>
      <c r="N5" s="4"/>
      <c r="O5" s="4"/>
      <c r="P5" s="202"/>
      <c r="Q5" s="197"/>
      <c r="R5" s="49"/>
    </row>
    <row r="6" spans="1:18" ht="16.5" customHeight="1" thickBot="1" x14ac:dyDescent="0.3">
      <c r="A6" s="163"/>
      <c r="B6" s="164"/>
      <c r="C6" s="165"/>
      <c r="D6" s="10"/>
      <c r="E6" s="132" t="s">
        <v>6</v>
      </c>
      <c r="F6" s="133"/>
      <c r="G6" s="134"/>
      <c r="H6" s="10"/>
      <c r="I6" s="49"/>
      <c r="J6" s="1"/>
      <c r="K6" s="1"/>
      <c r="L6" s="1"/>
      <c r="M6" s="1"/>
      <c r="N6" s="4"/>
      <c r="O6" s="4"/>
      <c r="P6" s="4"/>
      <c r="Q6" s="49"/>
      <c r="R6" s="49"/>
    </row>
    <row r="7" spans="1:18" ht="29.25" customHeight="1" x14ac:dyDescent="0.25">
      <c r="A7" s="140" t="s">
        <v>7</v>
      </c>
      <c r="B7" s="140"/>
      <c r="C7" s="139" t="s">
        <v>8</v>
      </c>
      <c r="D7" s="10"/>
      <c r="E7" s="170" t="s">
        <v>9</v>
      </c>
      <c r="F7" s="135" t="s">
        <v>10</v>
      </c>
      <c r="G7" s="135" t="s">
        <v>11</v>
      </c>
      <c r="H7" s="10"/>
      <c r="I7" s="49"/>
      <c r="J7" s="206" t="s">
        <v>22</v>
      </c>
      <c r="K7" s="207"/>
      <c r="L7" s="207"/>
      <c r="M7" s="203" t="s">
        <v>54</v>
      </c>
      <c r="N7" s="210" t="s">
        <v>23</v>
      </c>
      <c r="O7" s="1"/>
      <c r="P7" s="212" t="s">
        <v>27</v>
      </c>
      <c r="Q7" s="212"/>
      <c r="R7" s="49"/>
    </row>
    <row r="8" spans="1:18" ht="15.75" customHeight="1" x14ac:dyDescent="0.25">
      <c r="A8" s="141"/>
      <c r="B8" s="141"/>
      <c r="C8" s="139"/>
      <c r="D8" s="10"/>
      <c r="E8" s="171"/>
      <c r="F8" s="136"/>
      <c r="G8" s="136"/>
      <c r="H8" s="10"/>
      <c r="I8" s="49"/>
      <c r="J8" s="208"/>
      <c r="K8" s="209"/>
      <c r="L8" s="209"/>
      <c r="M8" s="204"/>
      <c r="N8" s="211"/>
      <c r="O8" s="62"/>
      <c r="P8" s="212"/>
      <c r="Q8" s="212"/>
      <c r="R8" s="46"/>
    </row>
    <row r="9" spans="1:18" s="9" customFormat="1" ht="36" customHeight="1" x14ac:dyDescent="0.25">
      <c r="A9" s="183" t="s">
        <v>12</v>
      </c>
      <c r="B9" s="184"/>
      <c r="C9" s="43">
        <v>10000</v>
      </c>
      <c r="D9" s="10"/>
      <c r="E9" s="11" t="s">
        <v>13</v>
      </c>
      <c r="F9" s="12">
        <v>0</v>
      </c>
      <c r="G9" s="13">
        <f t="shared" ref="G9:G12" si="0">IF(E9="no","",IF(OR(E9="Yes",E9="Partial"),C9-F9,""))</f>
        <v>10000</v>
      </c>
      <c r="H9" s="7"/>
      <c r="I9" s="46"/>
      <c r="J9" s="63" t="s">
        <v>45</v>
      </c>
      <c r="K9" s="64"/>
      <c r="L9" s="64"/>
      <c r="M9" s="102" t="s">
        <v>44</v>
      </c>
      <c r="N9" s="65">
        <f>C38</f>
        <v>0</v>
      </c>
      <c r="O9" s="62"/>
      <c r="P9" s="200" t="s">
        <v>41</v>
      </c>
      <c r="Q9" s="200"/>
      <c r="R9" s="46"/>
    </row>
    <row r="10" spans="1:18" s="9" customFormat="1" ht="36" customHeight="1" x14ac:dyDescent="0.25">
      <c r="A10" s="183" t="s">
        <v>14</v>
      </c>
      <c r="B10" s="184"/>
      <c r="C10" s="43">
        <v>4000</v>
      </c>
      <c r="D10" s="41"/>
      <c r="E10" s="11" t="s">
        <v>15</v>
      </c>
      <c r="F10" s="12">
        <f>IF(E10="yes","",C10)</f>
        <v>4000</v>
      </c>
      <c r="G10" s="13" t="str">
        <f t="shared" si="0"/>
        <v/>
      </c>
      <c r="H10" s="7"/>
      <c r="I10" s="46"/>
      <c r="J10" s="79" t="s">
        <v>32</v>
      </c>
      <c r="K10" s="80"/>
      <c r="L10" s="80"/>
      <c r="M10" s="83" t="s">
        <v>48</v>
      </c>
      <c r="N10" s="87">
        <f>G38</f>
        <v>0</v>
      </c>
      <c r="O10" s="62"/>
      <c r="P10" s="200" t="s">
        <v>35</v>
      </c>
      <c r="Q10" s="200"/>
      <c r="R10" s="46"/>
    </row>
    <row r="11" spans="1:18" s="9" customFormat="1" ht="36" customHeight="1" x14ac:dyDescent="0.25">
      <c r="A11" s="137" t="s">
        <v>37</v>
      </c>
      <c r="B11" s="138"/>
      <c r="C11" s="44">
        <v>0</v>
      </c>
      <c r="D11" s="7"/>
      <c r="E11" s="11"/>
      <c r="F11" s="14">
        <f t="shared" ref="F11:F36" si="1">IF(E11="no",C11,0)</f>
        <v>0</v>
      </c>
      <c r="G11" s="15" t="str">
        <f t="shared" si="0"/>
        <v/>
      </c>
      <c r="H11" s="7"/>
      <c r="I11" s="46"/>
      <c r="J11" s="95" t="s">
        <v>46</v>
      </c>
      <c r="K11" s="96"/>
      <c r="L11" s="96"/>
      <c r="M11" s="81" t="s">
        <v>44</v>
      </c>
      <c r="N11" s="53">
        <f>F38</f>
        <v>0</v>
      </c>
      <c r="O11" s="62"/>
      <c r="P11" s="201" t="s">
        <v>36</v>
      </c>
      <c r="Q11" s="201"/>
      <c r="R11" s="50"/>
    </row>
    <row r="12" spans="1:18" s="9" customFormat="1" ht="36" customHeight="1" x14ac:dyDescent="0.25">
      <c r="A12" s="137"/>
      <c r="B12" s="138"/>
      <c r="C12" s="44">
        <v>0</v>
      </c>
      <c r="D12" s="7"/>
      <c r="E12" s="11"/>
      <c r="F12" s="14">
        <f t="shared" si="1"/>
        <v>0</v>
      </c>
      <c r="G12" s="15" t="str">
        <f t="shared" si="0"/>
        <v/>
      </c>
      <c r="H12" s="7"/>
      <c r="I12" s="46"/>
      <c r="J12" s="90" t="s">
        <v>33</v>
      </c>
      <c r="K12" s="91"/>
      <c r="L12" s="92"/>
      <c r="M12" s="93" t="s">
        <v>48</v>
      </c>
      <c r="N12" s="54">
        <f>G49</f>
        <v>0</v>
      </c>
      <c r="O12" s="62"/>
      <c r="P12" s="205" t="s">
        <v>31</v>
      </c>
      <c r="Q12" s="205"/>
      <c r="R12" s="50"/>
    </row>
    <row r="13" spans="1:18" s="9" customFormat="1" ht="36" customHeight="1" x14ac:dyDescent="0.25">
      <c r="A13" s="137"/>
      <c r="B13" s="138"/>
      <c r="C13" s="44">
        <v>0</v>
      </c>
      <c r="D13" s="7"/>
      <c r="E13" s="11"/>
      <c r="F13" s="14">
        <f t="shared" si="1"/>
        <v>0</v>
      </c>
      <c r="G13" s="61" t="str">
        <f>IF(E13="no","",IF(OR(E13="Yes",E13="Partial"),C13-F13,""))</f>
        <v/>
      </c>
      <c r="H13" s="7"/>
      <c r="I13" s="46"/>
      <c r="J13" s="88" t="s">
        <v>51</v>
      </c>
      <c r="K13" s="64"/>
      <c r="L13" s="64"/>
      <c r="M13" s="89" t="s">
        <v>49</v>
      </c>
      <c r="N13" s="65">
        <f>G50</f>
        <v>0</v>
      </c>
      <c r="O13" s="107">
        <f>SUM(N10-N12)</f>
        <v>0</v>
      </c>
      <c r="P13" s="199" t="s">
        <v>53</v>
      </c>
      <c r="Q13" s="199"/>
      <c r="R13" s="46"/>
    </row>
    <row r="14" spans="1:18" s="9" customFormat="1" ht="36" customHeight="1" thickBot="1" x14ac:dyDescent="0.3">
      <c r="A14" s="137"/>
      <c r="B14" s="138"/>
      <c r="C14" s="44">
        <v>0</v>
      </c>
      <c r="D14" s="7"/>
      <c r="E14" s="11"/>
      <c r="F14" s="14">
        <f t="shared" si="1"/>
        <v>0</v>
      </c>
      <c r="G14" s="15" t="str">
        <f t="shared" ref="G14:G37" si="2">IF(E14="no","",IF(OR(E14="Yes",E14="Partial"),C14-F14,""))</f>
        <v/>
      </c>
      <c r="H14" s="7"/>
      <c r="I14" s="46"/>
      <c r="J14" s="85" t="s">
        <v>50</v>
      </c>
      <c r="K14" s="100"/>
      <c r="L14" s="101"/>
      <c r="M14" s="84" t="s">
        <v>49</v>
      </c>
      <c r="N14" s="94">
        <f>G51</f>
        <v>0</v>
      </c>
      <c r="O14" s="62"/>
      <c r="P14" s="198" t="s">
        <v>57</v>
      </c>
      <c r="Q14" s="198"/>
      <c r="R14" s="46"/>
    </row>
    <row r="15" spans="1:18" s="9" customFormat="1" ht="36" customHeight="1" thickBot="1" x14ac:dyDescent="0.3">
      <c r="A15" s="137"/>
      <c r="B15" s="138"/>
      <c r="C15" s="44">
        <v>0</v>
      </c>
      <c r="D15" s="7"/>
      <c r="E15" s="11"/>
      <c r="F15" s="14">
        <f t="shared" si="1"/>
        <v>0</v>
      </c>
      <c r="G15" s="15" t="str">
        <f t="shared" si="2"/>
        <v/>
      </c>
      <c r="H15" s="7"/>
      <c r="I15" s="46"/>
      <c r="J15" s="47" t="s">
        <v>52</v>
      </c>
      <c r="K15" s="48"/>
      <c r="L15" s="48"/>
      <c r="M15" s="86" t="s">
        <v>47</v>
      </c>
      <c r="N15" s="82">
        <f>G53</f>
        <v>0</v>
      </c>
      <c r="O15" s="107">
        <f>SUM(N10+N14)-N12</f>
        <v>0</v>
      </c>
      <c r="P15" s="55" t="s">
        <v>29</v>
      </c>
      <c r="Q15" s="56"/>
      <c r="R15" s="51"/>
    </row>
    <row r="16" spans="1:18" s="9" customFormat="1" ht="36" customHeight="1" thickBot="1" x14ac:dyDescent="0.3">
      <c r="A16" s="137"/>
      <c r="B16" s="138"/>
      <c r="C16" s="44">
        <v>0</v>
      </c>
      <c r="D16" s="7"/>
      <c r="E16" s="11"/>
      <c r="F16" s="14">
        <f t="shared" si="1"/>
        <v>0</v>
      </c>
      <c r="G16" s="15" t="str">
        <f t="shared" si="2"/>
        <v/>
      </c>
      <c r="H16" s="7"/>
      <c r="I16" s="46"/>
      <c r="J16" s="103" t="s">
        <v>34</v>
      </c>
      <c r="K16" s="104"/>
      <c r="L16" s="104"/>
      <c r="M16" s="105" t="s">
        <v>49</v>
      </c>
      <c r="N16" s="106">
        <f>N14</f>
        <v>0</v>
      </c>
      <c r="O16" s="62"/>
      <c r="P16" s="185" t="s">
        <v>30</v>
      </c>
      <c r="Q16" s="185"/>
      <c r="R16" s="52"/>
    </row>
    <row r="17" spans="1:18" s="9" customFormat="1" ht="36" customHeight="1" x14ac:dyDescent="0.25">
      <c r="A17" s="137"/>
      <c r="B17" s="138"/>
      <c r="C17" s="44">
        <v>0</v>
      </c>
      <c r="D17" s="7"/>
      <c r="E17" s="11"/>
      <c r="F17" s="14">
        <f t="shared" si="1"/>
        <v>0</v>
      </c>
      <c r="G17" s="15" t="str">
        <f t="shared" si="2"/>
        <v/>
      </c>
      <c r="H17" s="7"/>
      <c r="I17" s="46"/>
      <c r="J17" s="97"/>
      <c r="K17" s="97"/>
      <c r="L17" s="97"/>
      <c r="M17" s="97"/>
      <c r="N17" s="98"/>
      <c r="O17" s="62"/>
      <c r="P17" s="142"/>
      <c r="Q17" s="142"/>
      <c r="R17" s="52"/>
    </row>
    <row r="18" spans="1:18" s="9" customFormat="1" ht="36" customHeight="1" x14ac:dyDescent="0.25">
      <c r="A18" s="137"/>
      <c r="B18" s="138"/>
      <c r="C18" s="44">
        <v>0</v>
      </c>
      <c r="D18" s="7"/>
      <c r="E18" s="11"/>
      <c r="F18" s="14">
        <f t="shared" si="1"/>
        <v>0</v>
      </c>
      <c r="G18" s="15" t="str">
        <f t="shared" si="2"/>
        <v/>
      </c>
      <c r="H18" s="7"/>
      <c r="I18" s="46"/>
      <c r="J18" s="97"/>
      <c r="K18" s="97"/>
      <c r="L18" s="97"/>
      <c r="M18" s="97"/>
      <c r="N18" s="98"/>
      <c r="O18" s="62"/>
      <c r="P18" s="143"/>
      <c r="Q18" s="143"/>
      <c r="R18" s="52"/>
    </row>
    <row r="19" spans="1:18" s="9" customFormat="1" ht="36" customHeight="1" x14ac:dyDescent="0.25">
      <c r="A19" s="137"/>
      <c r="B19" s="138"/>
      <c r="C19" s="44">
        <v>0</v>
      </c>
      <c r="D19" s="7"/>
      <c r="E19" s="11"/>
      <c r="F19" s="14">
        <f t="shared" si="1"/>
        <v>0</v>
      </c>
      <c r="G19" s="15" t="str">
        <f t="shared" si="2"/>
        <v/>
      </c>
      <c r="H19" s="7"/>
      <c r="I19" s="46"/>
      <c r="J19" s="97"/>
      <c r="K19" s="97"/>
      <c r="L19" s="97"/>
      <c r="M19" s="97"/>
      <c r="N19" s="52"/>
      <c r="O19" s="52"/>
      <c r="P19" s="52"/>
      <c r="Q19" s="52"/>
      <c r="R19" s="52"/>
    </row>
    <row r="20" spans="1:18" s="9" customFormat="1" ht="36" customHeight="1" x14ac:dyDescent="0.25">
      <c r="A20" s="137"/>
      <c r="B20" s="138"/>
      <c r="C20" s="44">
        <v>0</v>
      </c>
      <c r="D20" s="7"/>
      <c r="E20" s="11"/>
      <c r="F20" s="14">
        <f t="shared" si="1"/>
        <v>0</v>
      </c>
      <c r="G20" s="15" t="str">
        <f t="shared" si="2"/>
        <v/>
      </c>
      <c r="H20" s="7"/>
      <c r="I20" s="46"/>
      <c r="J20" s="99"/>
      <c r="K20" s="97"/>
      <c r="L20" s="97"/>
      <c r="M20" s="97"/>
      <c r="N20" s="98"/>
      <c r="O20" s="62"/>
      <c r="P20" s="142"/>
      <c r="Q20" s="142"/>
      <c r="R20" s="52"/>
    </row>
    <row r="21" spans="1:18" s="9" customFormat="1" ht="36" customHeight="1" x14ac:dyDescent="0.25">
      <c r="A21" s="137"/>
      <c r="B21" s="138"/>
      <c r="C21" s="44">
        <v>0</v>
      </c>
      <c r="D21" s="7"/>
      <c r="E21" s="11"/>
      <c r="F21" s="14">
        <f t="shared" si="1"/>
        <v>0</v>
      </c>
      <c r="G21" s="15" t="str">
        <f t="shared" si="2"/>
        <v/>
      </c>
      <c r="H21" s="7"/>
      <c r="I21" s="46"/>
      <c r="J21" s="52"/>
      <c r="K21" s="52"/>
      <c r="L21" s="52"/>
      <c r="M21" s="52"/>
      <c r="N21" s="52"/>
      <c r="O21" s="52"/>
      <c r="P21" s="52"/>
      <c r="Q21" s="52"/>
      <c r="R21" s="52"/>
    </row>
    <row r="22" spans="1:18" s="9" customFormat="1" ht="36" customHeight="1" x14ac:dyDescent="0.25">
      <c r="A22" s="137"/>
      <c r="B22" s="138"/>
      <c r="C22" s="44">
        <v>0</v>
      </c>
      <c r="D22" s="7"/>
      <c r="E22" s="11"/>
      <c r="F22" s="14">
        <f t="shared" si="1"/>
        <v>0</v>
      </c>
      <c r="G22" s="15" t="str">
        <f t="shared" si="2"/>
        <v/>
      </c>
      <c r="H22" s="7"/>
      <c r="I22" s="46"/>
      <c r="J22" s="16"/>
      <c r="K22" s="16"/>
      <c r="L22" s="16"/>
      <c r="M22" s="4"/>
      <c r="N22" s="4"/>
      <c r="O22" s="16"/>
      <c r="P22" s="16"/>
      <c r="Q22" s="52"/>
      <c r="R22" s="52"/>
    </row>
    <row r="23" spans="1:18" s="9" customFormat="1" ht="36" customHeight="1" x14ac:dyDescent="0.25">
      <c r="A23" s="137"/>
      <c r="B23" s="138"/>
      <c r="C23" s="44">
        <v>0</v>
      </c>
      <c r="D23" s="7"/>
      <c r="E23" s="11"/>
      <c r="F23" s="14">
        <f t="shared" si="1"/>
        <v>0</v>
      </c>
      <c r="G23" s="15" t="str">
        <f t="shared" si="2"/>
        <v/>
      </c>
      <c r="H23" s="7"/>
      <c r="I23" s="46"/>
      <c r="J23" s="4"/>
      <c r="K23" s="4"/>
      <c r="L23" s="4"/>
      <c r="M23" s="4"/>
      <c r="N23" s="4"/>
      <c r="O23" s="16"/>
      <c r="P23" s="16"/>
      <c r="Q23" s="52"/>
      <c r="R23" s="52"/>
    </row>
    <row r="24" spans="1:18" s="9" customFormat="1" ht="36" customHeight="1" x14ac:dyDescent="0.25">
      <c r="A24" s="137"/>
      <c r="B24" s="138"/>
      <c r="C24" s="44">
        <v>0</v>
      </c>
      <c r="D24" s="7"/>
      <c r="E24" s="11"/>
      <c r="F24" s="14">
        <f t="shared" si="1"/>
        <v>0</v>
      </c>
      <c r="G24" s="15" t="str">
        <f t="shared" si="2"/>
        <v/>
      </c>
      <c r="H24" s="7"/>
      <c r="I24" s="46"/>
      <c r="J24" s="4"/>
      <c r="K24" s="4"/>
      <c r="L24" s="4"/>
      <c r="M24" s="4"/>
      <c r="N24" s="4"/>
      <c r="O24" s="28"/>
      <c r="P24" s="16"/>
      <c r="Q24" s="49"/>
      <c r="R24" s="52"/>
    </row>
    <row r="25" spans="1:18" s="9" customFormat="1" ht="36" customHeight="1" x14ac:dyDescent="0.25">
      <c r="A25" s="137"/>
      <c r="B25" s="138"/>
      <c r="C25" s="44">
        <v>0</v>
      </c>
      <c r="D25" s="7"/>
      <c r="E25" s="11"/>
      <c r="F25" s="14">
        <f t="shared" si="1"/>
        <v>0</v>
      </c>
      <c r="G25" s="15" t="str">
        <f t="shared" si="2"/>
        <v/>
      </c>
      <c r="H25" s="7"/>
      <c r="I25" s="46"/>
      <c r="J25" s="4"/>
      <c r="K25" s="4"/>
      <c r="L25" s="4"/>
      <c r="M25" s="4"/>
      <c r="N25" s="4"/>
      <c r="O25" s="16"/>
      <c r="P25" s="16"/>
      <c r="Q25" s="49"/>
      <c r="R25" s="52"/>
    </row>
    <row r="26" spans="1:18" s="9" customFormat="1" ht="36" customHeight="1" x14ac:dyDescent="0.25">
      <c r="A26" s="137"/>
      <c r="B26" s="138"/>
      <c r="C26" s="44">
        <v>0</v>
      </c>
      <c r="D26" s="7"/>
      <c r="E26" s="11"/>
      <c r="F26" s="14">
        <f t="shared" si="1"/>
        <v>0</v>
      </c>
      <c r="G26" s="15" t="str">
        <f t="shared" si="2"/>
        <v/>
      </c>
      <c r="H26" s="7"/>
      <c r="I26" s="46"/>
      <c r="J26" s="4"/>
      <c r="K26" s="4"/>
      <c r="L26" s="4"/>
      <c r="M26" s="4"/>
      <c r="N26" s="4"/>
      <c r="O26" s="4"/>
      <c r="P26" s="4"/>
      <c r="Q26" s="49"/>
      <c r="R26" s="52"/>
    </row>
    <row r="27" spans="1:18" s="9" customFormat="1" ht="36" customHeight="1" x14ac:dyDescent="0.25">
      <c r="A27" s="137"/>
      <c r="B27" s="138"/>
      <c r="C27" s="44">
        <v>0</v>
      </c>
      <c r="D27" s="7"/>
      <c r="E27" s="11"/>
      <c r="F27" s="14">
        <v>0</v>
      </c>
      <c r="G27" s="15" t="str">
        <f t="shared" si="2"/>
        <v/>
      </c>
      <c r="H27" s="7"/>
      <c r="I27" s="46"/>
      <c r="J27" s="4"/>
      <c r="K27" s="4"/>
      <c r="L27" s="4"/>
      <c r="M27" s="4"/>
      <c r="N27" s="4"/>
      <c r="O27" s="4"/>
      <c r="P27" s="4"/>
      <c r="Q27" s="49"/>
      <c r="R27" s="52"/>
    </row>
    <row r="28" spans="1:18" s="9" customFormat="1" ht="36" customHeight="1" x14ac:dyDescent="0.25">
      <c r="A28" s="137"/>
      <c r="B28" s="138"/>
      <c r="C28" s="44">
        <v>0</v>
      </c>
      <c r="D28" s="7"/>
      <c r="E28" s="11"/>
      <c r="F28" s="14">
        <f t="shared" si="1"/>
        <v>0</v>
      </c>
      <c r="G28" s="15" t="str">
        <f t="shared" si="2"/>
        <v/>
      </c>
      <c r="H28" s="7"/>
      <c r="I28" s="46"/>
      <c r="J28" s="4"/>
      <c r="K28" s="4"/>
      <c r="L28" s="4"/>
      <c r="M28" s="4"/>
      <c r="N28" s="4"/>
      <c r="O28" s="4"/>
      <c r="P28" s="4"/>
      <c r="Q28" s="49"/>
      <c r="R28" s="52"/>
    </row>
    <row r="29" spans="1:18" s="9" customFormat="1" ht="36" customHeight="1" x14ac:dyDescent="0.25">
      <c r="A29" s="137"/>
      <c r="B29" s="138"/>
      <c r="C29" s="44">
        <v>0</v>
      </c>
      <c r="D29" s="7"/>
      <c r="E29" s="11"/>
      <c r="F29" s="14">
        <f t="shared" si="1"/>
        <v>0</v>
      </c>
      <c r="G29" s="15" t="str">
        <f t="shared" si="2"/>
        <v/>
      </c>
      <c r="H29" s="7"/>
      <c r="I29" s="46"/>
      <c r="J29" s="4"/>
      <c r="K29" s="4"/>
      <c r="L29" s="4"/>
      <c r="M29" s="4"/>
      <c r="N29" s="4"/>
      <c r="O29" s="4"/>
      <c r="P29" s="4"/>
      <c r="Q29" s="49"/>
      <c r="R29" s="52"/>
    </row>
    <row r="30" spans="1:18" s="9" customFormat="1" ht="36" customHeight="1" x14ac:dyDescent="0.25">
      <c r="A30" s="137"/>
      <c r="B30" s="138"/>
      <c r="C30" s="44">
        <v>0</v>
      </c>
      <c r="D30" s="7"/>
      <c r="E30" s="11"/>
      <c r="F30" s="14">
        <f t="shared" si="1"/>
        <v>0</v>
      </c>
      <c r="G30" s="15" t="str">
        <f t="shared" si="2"/>
        <v/>
      </c>
      <c r="H30" s="7"/>
      <c r="I30" s="46"/>
      <c r="J30" s="4"/>
      <c r="K30" s="4"/>
      <c r="L30" s="4"/>
      <c r="M30" s="4"/>
      <c r="N30" s="4"/>
      <c r="O30" s="4"/>
      <c r="P30" s="4"/>
      <c r="Q30" s="49"/>
      <c r="R30" s="52"/>
    </row>
    <row r="31" spans="1:18" s="9" customFormat="1" ht="36" customHeight="1" x14ac:dyDescent="0.25">
      <c r="A31" s="137"/>
      <c r="B31" s="138"/>
      <c r="C31" s="44">
        <v>0</v>
      </c>
      <c r="D31" s="7"/>
      <c r="E31" s="11"/>
      <c r="F31" s="14">
        <f t="shared" si="1"/>
        <v>0</v>
      </c>
      <c r="G31" s="15" t="str">
        <f t="shared" si="2"/>
        <v/>
      </c>
      <c r="H31" s="7"/>
      <c r="I31" s="46"/>
      <c r="J31" s="4"/>
      <c r="K31" s="4"/>
      <c r="L31" s="4"/>
      <c r="M31" s="4"/>
      <c r="N31" s="4"/>
      <c r="O31" s="4"/>
      <c r="P31" s="4"/>
      <c r="Q31" s="49"/>
      <c r="R31" s="52"/>
    </row>
    <row r="32" spans="1:18" s="9" customFormat="1" ht="36" customHeight="1" x14ac:dyDescent="0.25">
      <c r="A32" s="137"/>
      <c r="B32" s="138"/>
      <c r="C32" s="44">
        <v>0</v>
      </c>
      <c r="D32" s="7"/>
      <c r="E32" s="11"/>
      <c r="F32" s="14">
        <f t="shared" si="1"/>
        <v>0</v>
      </c>
      <c r="G32" s="15" t="str">
        <f t="shared" si="2"/>
        <v/>
      </c>
      <c r="H32" s="7"/>
      <c r="I32" s="46"/>
      <c r="J32" s="4"/>
      <c r="K32" s="4"/>
      <c r="L32" s="4"/>
      <c r="M32" s="4"/>
      <c r="N32" s="4"/>
      <c r="O32" s="4"/>
      <c r="P32" s="4"/>
      <c r="Q32" s="49"/>
      <c r="R32" s="52"/>
    </row>
    <row r="33" spans="1:18" s="9" customFormat="1" ht="36" customHeight="1" x14ac:dyDescent="0.25">
      <c r="A33" s="137"/>
      <c r="B33" s="138"/>
      <c r="C33" s="44">
        <v>0</v>
      </c>
      <c r="D33" s="7"/>
      <c r="E33" s="11"/>
      <c r="F33" s="14">
        <f t="shared" si="1"/>
        <v>0</v>
      </c>
      <c r="G33" s="15" t="str">
        <f t="shared" si="2"/>
        <v/>
      </c>
      <c r="H33" s="7"/>
      <c r="I33" s="46"/>
      <c r="J33" s="4"/>
      <c r="K33" s="4"/>
      <c r="L33" s="4"/>
      <c r="M33" s="4"/>
      <c r="N33" s="4"/>
      <c r="O33" s="4"/>
      <c r="P33" s="4"/>
      <c r="Q33" s="49"/>
      <c r="R33" s="52"/>
    </row>
    <row r="34" spans="1:18" s="9" customFormat="1" ht="36" customHeight="1" x14ac:dyDescent="0.25">
      <c r="A34" s="137"/>
      <c r="B34" s="138"/>
      <c r="C34" s="44">
        <v>0</v>
      </c>
      <c r="D34" s="7"/>
      <c r="E34" s="11"/>
      <c r="F34" s="14">
        <f t="shared" si="1"/>
        <v>0</v>
      </c>
      <c r="G34" s="15" t="str">
        <f t="shared" si="2"/>
        <v/>
      </c>
      <c r="H34" s="7"/>
      <c r="I34" s="46"/>
      <c r="J34" s="4"/>
      <c r="K34" s="4"/>
      <c r="L34" s="4"/>
      <c r="M34" s="4"/>
      <c r="N34" s="4"/>
      <c r="O34" s="4"/>
      <c r="P34" s="4"/>
      <c r="Q34" s="49"/>
      <c r="R34" s="52"/>
    </row>
    <row r="35" spans="1:18" s="9" customFormat="1" ht="36" customHeight="1" x14ac:dyDescent="0.25">
      <c r="A35" s="137"/>
      <c r="B35" s="138"/>
      <c r="C35" s="44">
        <v>0</v>
      </c>
      <c r="D35" s="7"/>
      <c r="E35" s="11"/>
      <c r="F35" s="14">
        <f t="shared" si="1"/>
        <v>0</v>
      </c>
      <c r="G35" s="15" t="str">
        <f t="shared" si="2"/>
        <v/>
      </c>
      <c r="H35" s="7"/>
      <c r="I35" s="46"/>
      <c r="J35" s="4"/>
      <c r="K35" s="4"/>
      <c r="L35" s="4"/>
      <c r="M35" s="4"/>
      <c r="N35" s="4"/>
      <c r="O35" s="4"/>
      <c r="P35" s="4"/>
      <c r="Q35" s="49"/>
      <c r="R35" s="52"/>
    </row>
    <row r="36" spans="1:18" s="9" customFormat="1" ht="36" customHeight="1" x14ac:dyDescent="0.25">
      <c r="A36" s="137"/>
      <c r="B36" s="138"/>
      <c r="C36" s="44">
        <v>0</v>
      </c>
      <c r="D36" s="7"/>
      <c r="E36" s="11"/>
      <c r="F36" s="14">
        <f t="shared" si="1"/>
        <v>0</v>
      </c>
      <c r="G36" s="15" t="str">
        <f t="shared" si="2"/>
        <v/>
      </c>
      <c r="H36" s="7"/>
      <c r="I36" s="46"/>
      <c r="J36" s="4"/>
      <c r="K36" s="4"/>
      <c r="L36" s="4"/>
      <c r="M36" s="4"/>
      <c r="N36" s="4"/>
      <c r="O36" s="4"/>
      <c r="P36" s="4"/>
      <c r="Q36" s="49"/>
      <c r="R36" s="52"/>
    </row>
    <row r="37" spans="1:18" s="9" customFormat="1" ht="36" customHeight="1" thickBot="1" x14ac:dyDescent="0.3">
      <c r="A37" s="137"/>
      <c r="B37" s="138"/>
      <c r="C37" s="44">
        <v>0</v>
      </c>
      <c r="D37" s="7"/>
      <c r="E37" s="11"/>
      <c r="F37" s="14">
        <f>IF(E37="no",C37,0)</f>
        <v>0</v>
      </c>
      <c r="G37" s="15" t="str">
        <f t="shared" si="2"/>
        <v/>
      </c>
      <c r="H37" s="7"/>
      <c r="I37" s="46"/>
      <c r="J37" s="4"/>
      <c r="K37" s="4"/>
      <c r="L37" s="4"/>
      <c r="M37" s="4"/>
      <c r="N37" s="4"/>
      <c r="O37" s="4"/>
      <c r="P37" s="4"/>
      <c r="Q37" s="49"/>
      <c r="R37" s="52"/>
    </row>
    <row r="38" spans="1:18" s="19" customFormat="1" ht="36" customHeight="1" thickBot="1" x14ac:dyDescent="0.3">
      <c r="A38" s="186" t="s">
        <v>16</v>
      </c>
      <c r="B38" s="187"/>
      <c r="C38" s="77">
        <f>SUM(C11:C37)</f>
        <v>0</v>
      </c>
      <c r="D38" s="17"/>
      <c r="E38" s="18"/>
      <c r="F38" s="75">
        <f>SUM(F11:F37)</f>
        <v>0</v>
      </c>
      <c r="G38" s="76">
        <f>SUM(G11:G37)</f>
        <v>0</v>
      </c>
      <c r="H38" s="17"/>
      <c r="I38" s="52"/>
      <c r="J38" s="4"/>
      <c r="K38" s="4"/>
      <c r="L38" s="4"/>
      <c r="M38" s="4"/>
      <c r="N38" s="4"/>
      <c r="O38" s="4"/>
      <c r="P38" s="4"/>
      <c r="Q38" s="49"/>
      <c r="R38" s="52"/>
    </row>
    <row r="39" spans="1:18" s="19" customFormat="1" ht="36" customHeight="1" thickBot="1" x14ac:dyDescent="0.3">
      <c r="A39" s="20"/>
      <c r="B39" s="20"/>
      <c r="C39" s="21"/>
      <c r="D39" s="17"/>
      <c r="E39" s="115"/>
      <c r="F39" s="114"/>
      <c r="G39" s="109"/>
      <c r="H39" s="17"/>
      <c r="I39" s="52"/>
      <c r="J39" s="4"/>
      <c r="K39" s="4"/>
      <c r="L39" s="4"/>
      <c r="M39" s="4"/>
      <c r="N39" s="4"/>
      <c r="O39" s="4"/>
      <c r="P39" s="4"/>
      <c r="Q39" s="49"/>
      <c r="R39" s="52"/>
    </row>
    <row r="40" spans="1:18" s="19" customFormat="1" ht="36" customHeight="1" thickBot="1" x14ac:dyDescent="0.3">
      <c r="A40" s="123" t="s">
        <v>42</v>
      </c>
      <c r="B40" s="124"/>
      <c r="C40" s="74"/>
      <c r="D40" s="17"/>
      <c r="E40" s="18"/>
      <c r="F40" s="17"/>
      <c r="G40" s="17"/>
      <c r="H40" s="17"/>
      <c r="I40" s="52"/>
      <c r="J40" s="4"/>
      <c r="K40" s="4"/>
      <c r="L40" s="4"/>
      <c r="M40" s="4"/>
      <c r="N40" s="4"/>
      <c r="O40" s="4"/>
      <c r="P40" s="4"/>
      <c r="Q40" s="49"/>
      <c r="R40" s="52"/>
    </row>
    <row r="41" spans="1:18" s="19" customFormat="1" ht="36" customHeight="1" thickBot="1" x14ac:dyDescent="0.3">
      <c r="A41" s="71" t="s">
        <v>26</v>
      </c>
      <c r="B41" s="72" t="s">
        <v>17</v>
      </c>
      <c r="C41" s="73" t="s">
        <v>18</v>
      </c>
      <c r="D41" s="166" t="s">
        <v>19</v>
      </c>
      <c r="E41" s="167"/>
      <c r="F41" s="17"/>
      <c r="G41" s="78" t="s">
        <v>43</v>
      </c>
      <c r="H41" s="17"/>
      <c r="I41" s="52"/>
      <c r="J41" s="4"/>
      <c r="K41" s="4"/>
      <c r="L41" s="4"/>
      <c r="M41" s="4"/>
      <c r="N41" s="4"/>
      <c r="O41" s="4"/>
      <c r="P41" s="4"/>
      <c r="Q41" s="49"/>
      <c r="R41" s="52"/>
    </row>
    <row r="42" spans="1:18" s="19" customFormat="1" ht="36" customHeight="1" x14ac:dyDescent="0.25">
      <c r="A42" s="68"/>
      <c r="B42" s="69"/>
      <c r="C42" s="70"/>
      <c r="D42" s="168"/>
      <c r="E42" s="169"/>
      <c r="F42" s="17"/>
      <c r="G42" s="111">
        <f>IF(D42="yes",C42,0)</f>
        <v>0</v>
      </c>
      <c r="H42" s="17"/>
      <c r="I42" s="52"/>
      <c r="J42" s="4"/>
      <c r="K42" s="4"/>
      <c r="L42" s="4"/>
      <c r="M42" s="4"/>
      <c r="N42" s="4"/>
      <c r="O42" s="4"/>
      <c r="P42" s="4"/>
      <c r="Q42" s="49"/>
      <c r="R42" s="52"/>
    </row>
    <row r="43" spans="1:18" s="19" customFormat="1" ht="36" customHeight="1" x14ac:dyDescent="0.25">
      <c r="A43" s="2"/>
      <c r="B43" s="42"/>
      <c r="C43" s="45">
        <v>0</v>
      </c>
      <c r="D43" s="130"/>
      <c r="E43" s="131"/>
      <c r="F43" s="17"/>
      <c r="G43" s="111">
        <f>IF(D43="yes",C43,0)</f>
        <v>0</v>
      </c>
      <c r="H43" s="17"/>
      <c r="I43" s="52"/>
      <c r="J43" s="4"/>
      <c r="K43" s="4"/>
      <c r="L43" s="4"/>
      <c r="M43" s="4"/>
      <c r="N43" s="4"/>
      <c r="O43" s="4"/>
      <c r="P43" s="4"/>
      <c r="Q43" s="49"/>
      <c r="R43" s="52"/>
    </row>
    <row r="44" spans="1:18" s="19" customFormat="1" ht="36" customHeight="1" x14ac:dyDescent="0.25">
      <c r="A44" s="2"/>
      <c r="B44" s="42"/>
      <c r="C44" s="45">
        <v>0</v>
      </c>
      <c r="D44" s="130"/>
      <c r="E44" s="131"/>
      <c r="F44" s="17"/>
      <c r="G44" s="111">
        <f t="shared" ref="G44:G48" si="3">IF(D44="yes",C44,0)</f>
        <v>0</v>
      </c>
      <c r="H44" s="17"/>
      <c r="I44" s="52"/>
      <c r="J44" s="4"/>
      <c r="K44" s="4"/>
      <c r="L44" s="4"/>
      <c r="M44" s="4"/>
      <c r="N44" s="4"/>
      <c r="O44" s="4"/>
      <c r="P44" s="4"/>
      <c r="Q44" s="49"/>
      <c r="R44" s="52"/>
    </row>
    <row r="45" spans="1:18" s="19" customFormat="1" ht="36" customHeight="1" x14ac:dyDescent="0.25">
      <c r="A45" s="2"/>
      <c r="B45" s="42"/>
      <c r="C45" s="45">
        <v>0</v>
      </c>
      <c r="D45" s="130"/>
      <c r="E45" s="131"/>
      <c r="F45" s="17"/>
      <c r="G45" s="111">
        <f t="shared" si="3"/>
        <v>0</v>
      </c>
      <c r="H45" s="17"/>
      <c r="I45" s="52"/>
      <c r="J45" s="4"/>
      <c r="K45" s="4"/>
      <c r="L45" s="4"/>
      <c r="M45" s="4"/>
      <c r="N45" s="4"/>
      <c r="O45" s="4"/>
      <c r="P45" s="4"/>
      <c r="Q45" s="49"/>
      <c r="R45" s="52"/>
    </row>
    <row r="46" spans="1:18" s="19" customFormat="1" ht="36" customHeight="1" x14ac:dyDescent="0.25">
      <c r="A46" s="2"/>
      <c r="B46" s="42"/>
      <c r="C46" s="45">
        <v>0</v>
      </c>
      <c r="D46" s="130"/>
      <c r="E46" s="131"/>
      <c r="F46" s="17"/>
      <c r="G46" s="111">
        <f t="shared" si="3"/>
        <v>0</v>
      </c>
      <c r="H46" s="17"/>
      <c r="I46" s="52"/>
      <c r="J46" s="4"/>
      <c r="K46" s="4"/>
      <c r="L46" s="4"/>
      <c r="M46" s="4"/>
      <c r="N46" s="4"/>
      <c r="O46" s="4"/>
      <c r="P46" s="4"/>
      <c r="Q46" s="49"/>
      <c r="R46" s="52"/>
    </row>
    <row r="47" spans="1:18" s="19" customFormat="1" ht="36" customHeight="1" x14ac:dyDescent="0.25">
      <c r="A47" s="2"/>
      <c r="B47" s="42"/>
      <c r="C47" s="45">
        <v>0</v>
      </c>
      <c r="D47" s="130"/>
      <c r="E47" s="131"/>
      <c r="F47" s="17"/>
      <c r="G47" s="111">
        <f t="shared" si="3"/>
        <v>0</v>
      </c>
      <c r="H47" s="17"/>
      <c r="I47" s="52"/>
      <c r="J47" s="4"/>
      <c r="K47" s="4"/>
      <c r="L47" s="4"/>
      <c r="M47" s="4"/>
      <c r="N47" s="4"/>
      <c r="O47" s="4"/>
      <c r="P47" s="4"/>
      <c r="Q47" s="49"/>
      <c r="R47" s="52"/>
    </row>
    <row r="48" spans="1:18" s="19" customFormat="1" ht="36" customHeight="1" thickBot="1" x14ac:dyDescent="0.3">
      <c r="A48" s="3"/>
      <c r="B48" s="66"/>
      <c r="C48" s="67">
        <v>0</v>
      </c>
      <c r="D48" s="130"/>
      <c r="E48" s="131"/>
      <c r="F48" s="17"/>
      <c r="G48" s="111">
        <f t="shared" si="3"/>
        <v>0</v>
      </c>
      <c r="H48" s="17"/>
      <c r="I48" s="52"/>
      <c r="J48" s="4"/>
      <c r="K48" s="4"/>
      <c r="L48" s="4"/>
      <c r="M48" s="4"/>
      <c r="N48" s="4"/>
      <c r="O48" s="4"/>
      <c r="P48" s="4"/>
      <c r="Q48" s="49"/>
      <c r="R48" s="52"/>
    </row>
    <row r="49" spans="1:18" s="19" customFormat="1" ht="40.15" customHeight="1" thickBot="1" x14ac:dyDescent="0.3">
      <c r="A49" s="22"/>
      <c r="B49" s="117" t="s">
        <v>20</v>
      </c>
      <c r="C49" s="23">
        <f>SUM(C42:C48)-SUMIF(D42:D48,"No",C42:C48)</f>
        <v>0</v>
      </c>
      <c r="D49" s="17"/>
      <c r="E49" s="18"/>
      <c r="F49" s="116" t="s">
        <v>20</v>
      </c>
      <c r="G49" s="23">
        <f>C49</f>
        <v>0</v>
      </c>
      <c r="H49" s="17"/>
      <c r="I49" s="52"/>
      <c r="J49" s="4"/>
      <c r="K49" s="4"/>
      <c r="L49" s="4"/>
      <c r="M49" s="4"/>
      <c r="N49" s="4"/>
      <c r="O49" s="4"/>
      <c r="P49" s="4"/>
      <c r="Q49" s="49"/>
      <c r="R49" s="52"/>
    </row>
    <row r="50" spans="1:18" s="19" customFormat="1" ht="40.15" customHeight="1" thickBot="1" x14ac:dyDescent="0.3">
      <c r="A50" s="24"/>
      <c r="B50" s="118" t="s">
        <v>55</v>
      </c>
      <c r="C50" s="110">
        <f>C38-C49</f>
        <v>0</v>
      </c>
      <c r="D50" s="17"/>
      <c r="E50" s="18"/>
      <c r="F50" s="119" t="s">
        <v>58</v>
      </c>
      <c r="G50" s="112">
        <f>G38-G49</f>
        <v>0</v>
      </c>
      <c r="H50" s="17"/>
      <c r="I50" s="52"/>
      <c r="J50" s="4"/>
      <c r="K50" s="4"/>
      <c r="L50" s="4"/>
      <c r="M50" s="4"/>
      <c r="N50" s="4"/>
      <c r="O50" s="4"/>
      <c r="P50" s="4"/>
      <c r="Q50" s="49"/>
      <c r="R50" s="52"/>
    </row>
    <row r="51" spans="1:18" s="19" customFormat="1" ht="40.15" customHeight="1" thickBot="1" x14ac:dyDescent="0.3">
      <c r="A51" s="24"/>
      <c r="B51" s="24"/>
      <c r="C51" s="108"/>
      <c r="D51" s="17"/>
      <c r="E51" s="18"/>
      <c r="F51" s="120" t="s">
        <v>56</v>
      </c>
      <c r="G51" s="113">
        <f>SUM(G50*0.1)</f>
        <v>0</v>
      </c>
      <c r="H51" s="17"/>
      <c r="I51" s="52"/>
      <c r="J51" s="4"/>
      <c r="K51" s="4"/>
      <c r="L51" s="4"/>
      <c r="M51" s="4"/>
      <c r="N51" s="4"/>
      <c r="O51" s="4"/>
      <c r="P51" s="4"/>
      <c r="Q51" s="49"/>
      <c r="R51" s="52"/>
    </row>
    <row r="52" spans="1:18" s="19" customFormat="1" ht="36" customHeight="1" x14ac:dyDescent="0.25">
      <c r="A52" s="24"/>
      <c r="B52" s="24"/>
      <c r="C52" s="108"/>
      <c r="D52" s="17"/>
      <c r="E52" s="26"/>
      <c r="F52" s="27"/>
      <c r="G52" s="27"/>
      <c r="H52" s="17"/>
      <c r="I52" s="52"/>
      <c r="J52" s="4"/>
      <c r="K52" s="4"/>
      <c r="L52" s="4"/>
      <c r="M52" s="4"/>
      <c r="N52" s="4"/>
      <c r="O52" s="4"/>
      <c r="P52" s="4"/>
      <c r="Q52" s="49"/>
      <c r="R52" s="52"/>
    </row>
    <row r="53" spans="1:18" s="19" customFormat="1" ht="62.45" customHeight="1" x14ac:dyDescent="0.25">
      <c r="A53" s="29"/>
      <c r="B53" s="33"/>
      <c r="C53" s="25"/>
      <c r="D53" s="31"/>
      <c r="E53" s="172" t="s">
        <v>21</v>
      </c>
      <c r="F53" s="173"/>
      <c r="G53" s="30">
        <f>SUM(G50:G51)</f>
        <v>0</v>
      </c>
      <c r="H53" s="32"/>
      <c r="I53" s="59"/>
      <c r="J53" s="4"/>
      <c r="K53" s="4"/>
      <c r="L53" s="4"/>
      <c r="M53" s="4"/>
      <c r="N53" s="4"/>
      <c r="O53" s="4"/>
      <c r="P53" s="4"/>
      <c r="Q53" s="49"/>
      <c r="R53" s="52"/>
    </row>
    <row r="54" spans="1:18" s="19" customFormat="1" ht="15.75" thickBot="1" x14ac:dyDescent="0.3">
      <c r="A54" s="125"/>
      <c r="B54" s="33"/>
      <c r="C54" s="25"/>
      <c r="D54" s="10"/>
      <c r="E54" s="34"/>
      <c r="F54" s="10"/>
      <c r="G54" s="10"/>
      <c r="H54" s="32"/>
      <c r="I54" s="59"/>
      <c r="J54" s="4"/>
      <c r="K54" s="4"/>
      <c r="L54" s="4"/>
      <c r="M54" s="4"/>
      <c r="N54" s="4"/>
      <c r="O54" s="4"/>
      <c r="P54" s="4"/>
      <c r="Q54" s="49"/>
      <c r="R54" s="52"/>
    </row>
    <row r="55" spans="1:18" s="19" customFormat="1" ht="72.75" customHeight="1" thickBot="1" x14ac:dyDescent="0.3">
      <c r="A55" s="125"/>
      <c r="B55" s="33"/>
      <c r="C55" s="25"/>
      <c r="D55" s="10"/>
      <c r="E55" s="127" t="s">
        <v>24</v>
      </c>
      <c r="F55" s="128"/>
      <c r="G55" s="129"/>
      <c r="H55" s="17"/>
      <c r="I55" s="52"/>
      <c r="J55" s="4"/>
      <c r="K55" s="4"/>
      <c r="L55" s="4"/>
      <c r="M55" s="4"/>
      <c r="N55" s="4"/>
      <c r="O55" s="4"/>
      <c r="P55" s="4"/>
      <c r="Q55" s="49"/>
      <c r="R55" s="52"/>
    </row>
    <row r="56" spans="1:18" ht="18.75" customHeight="1" x14ac:dyDescent="0.25">
      <c r="A56" s="36"/>
      <c r="B56" s="36"/>
      <c r="C56" s="36"/>
      <c r="D56" s="10"/>
      <c r="E56" s="144"/>
      <c r="F56" s="145"/>
      <c r="G56" s="146"/>
      <c r="H56" s="35"/>
      <c r="I56" s="60"/>
      <c r="J56" s="4"/>
      <c r="K56" s="4"/>
      <c r="L56" s="4"/>
      <c r="M56" s="4"/>
      <c r="N56" s="4"/>
      <c r="O56" s="4"/>
      <c r="P56" s="4"/>
      <c r="Q56" s="49"/>
      <c r="R56" s="52"/>
    </row>
    <row r="57" spans="1:18" ht="16.5" customHeight="1" x14ac:dyDescent="0.25">
      <c r="A57" s="36"/>
      <c r="B57" s="36"/>
      <c r="C57" s="36"/>
      <c r="D57" s="10"/>
      <c r="E57" s="147"/>
      <c r="F57" s="148"/>
      <c r="G57" s="149"/>
      <c r="H57" s="35"/>
      <c r="I57" s="60"/>
      <c r="J57" s="4"/>
      <c r="K57" s="4"/>
      <c r="L57" s="4"/>
      <c r="M57" s="4"/>
      <c r="N57" s="4"/>
      <c r="O57" s="4"/>
      <c r="P57" s="4"/>
      <c r="Q57" s="49"/>
      <c r="R57" s="52"/>
    </row>
    <row r="58" spans="1:18" ht="109.5" customHeight="1" thickBot="1" x14ac:dyDescent="0.3">
      <c r="A58" s="36"/>
      <c r="B58" s="36"/>
      <c r="C58" s="36"/>
      <c r="D58" s="10"/>
      <c r="E58" s="150"/>
      <c r="F58" s="151"/>
      <c r="G58" s="152"/>
      <c r="H58" s="10"/>
      <c r="I58" s="49"/>
      <c r="J58" s="4"/>
      <c r="K58" s="4"/>
      <c r="L58" s="4"/>
      <c r="M58" s="4"/>
      <c r="N58" s="4"/>
      <c r="O58" s="4"/>
      <c r="P58" s="4"/>
      <c r="Q58" s="49"/>
      <c r="R58" s="52"/>
    </row>
    <row r="59" spans="1:18" x14ac:dyDescent="0.25">
      <c r="A59" s="37"/>
      <c r="B59" s="37"/>
      <c r="C59" s="37"/>
      <c r="D59" s="10"/>
      <c r="E59" s="34"/>
      <c r="F59" s="10"/>
      <c r="G59" s="10"/>
      <c r="H59" s="10"/>
      <c r="I59" s="49"/>
      <c r="J59" s="4"/>
      <c r="K59" s="4"/>
      <c r="L59" s="4"/>
      <c r="M59" s="4"/>
      <c r="N59" s="4"/>
      <c r="O59" s="4"/>
      <c r="P59" s="4"/>
      <c r="Q59" s="49"/>
      <c r="R59" s="52"/>
    </row>
    <row r="60" spans="1:18" ht="68.25" customHeight="1" x14ac:dyDescent="0.25">
      <c r="C60" s="38"/>
      <c r="R60" s="19"/>
    </row>
    <row r="61" spans="1:18" ht="26.25" customHeight="1" x14ac:dyDescent="0.25">
      <c r="C61" s="40"/>
      <c r="R61" s="19"/>
    </row>
    <row r="62" spans="1:18" x14ac:dyDescent="0.25">
      <c r="C62" s="40"/>
      <c r="R62" s="19"/>
    </row>
    <row r="63" spans="1:18" x14ac:dyDescent="0.25">
      <c r="R63" s="19"/>
    </row>
  </sheetData>
  <sheetProtection algorithmName="SHA-512" hashValue="IDAH722z/CeFWAhcYs69be1HOZaZ7W6R1nlVT/lMuYHorIX72pUMMOV3PlNNUn9JvvILpTiUaszYxe007+0evg==" saltValue="zD5BrEyaPr+9JQ7IiOWvNQ==" spinCount="100000" sheet="1" selectLockedCells="1"/>
  <mergeCells count="72">
    <mergeCell ref="J2:M5"/>
    <mergeCell ref="Q4:Q5"/>
    <mergeCell ref="P14:Q14"/>
    <mergeCell ref="P13:Q13"/>
    <mergeCell ref="P10:Q10"/>
    <mergeCell ref="P11:Q11"/>
    <mergeCell ref="P4:P5"/>
    <mergeCell ref="M7:M8"/>
    <mergeCell ref="P12:Q12"/>
    <mergeCell ref="J7:L8"/>
    <mergeCell ref="N7:N8"/>
    <mergeCell ref="P9:Q9"/>
    <mergeCell ref="P7:Q8"/>
    <mergeCell ref="P16:Q16"/>
    <mergeCell ref="A38:B38"/>
    <mergeCell ref="A33:B33"/>
    <mergeCell ref="A34:B34"/>
    <mergeCell ref="A21:B21"/>
    <mergeCell ref="A22:B22"/>
    <mergeCell ref="A23:B23"/>
    <mergeCell ref="A35:B35"/>
    <mergeCell ref="A36:B36"/>
    <mergeCell ref="A37:B37"/>
    <mergeCell ref="A24:B24"/>
    <mergeCell ref="A25:B25"/>
    <mergeCell ref="A26:B26"/>
    <mergeCell ref="A17:B17"/>
    <mergeCell ref="A18:B18"/>
    <mergeCell ref="A20:B20"/>
    <mergeCell ref="P20:Q20"/>
    <mergeCell ref="P17:Q17"/>
    <mergeCell ref="P18:Q18"/>
    <mergeCell ref="E56:G58"/>
    <mergeCell ref="B2:C2"/>
    <mergeCell ref="B3:C3"/>
    <mergeCell ref="A4:C6"/>
    <mergeCell ref="D41:E41"/>
    <mergeCell ref="D42:E42"/>
    <mergeCell ref="D43:E43"/>
    <mergeCell ref="E7:E8"/>
    <mergeCell ref="F7:F8"/>
    <mergeCell ref="E53:F53"/>
    <mergeCell ref="E2:G5"/>
    <mergeCell ref="A9:B9"/>
    <mergeCell ref="A10:B10"/>
    <mergeCell ref="A30:B30"/>
    <mergeCell ref="A31:B31"/>
    <mergeCell ref="A12:B12"/>
    <mergeCell ref="A16:B16"/>
    <mergeCell ref="A11:B11"/>
    <mergeCell ref="A13:B13"/>
    <mergeCell ref="A19:B19"/>
    <mergeCell ref="A14:B14"/>
    <mergeCell ref="A27:B27"/>
    <mergeCell ref="A28:B28"/>
    <mergeCell ref="A29:B29"/>
    <mergeCell ref="A1:C1"/>
    <mergeCell ref="A40:B40"/>
    <mergeCell ref="A54:A55"/>
    <mergeCell ref="D1:H1"/>
    <mergeCell ref="E55:G55"/>
    <mergeCell ref="D44:E44"/>
    <mergeCell ref="D45:E45"/>
    <mergeCell ref="D46:E46"/>
    <mergeCell ref="D47:E47"/>
    <mergeCell ref="D48:E48"/>
    <mergeCell ref="E6:G6"/>
    <mergeCell ref="G7:G8"/>
    <mergeCell ref="A32:B32"/>
    <mergeCell ref="C7:C8"/>
    <mergeCell ref="A7:B8"/>
    <mergeCell ref="A15:B15"/>
  </mergeCells>
  <conditionalFormatting sqref="D42:D48">
    <cfRule type="cellIs" dxfId="39" priority="39" operator="equal">
      <formula>"Yes"</formula>
    </cfRule>
  </conditionalFormatting>
  <conditionalFormatting sqref="E9:E37">
    <cfRule type="cellIs" dxfId="38" priority="59" operator="equal">
      <formula>"Yes"</formula>
    </cfRule>
  </conditionalFormatting>
  <conditionalFormatting sqref="E55:E56">
    <cfRule type="cellIs" dxfId="35" priority="74" operator="equal">
      <formula>"No"</formula>
    </cfRule>
  </conditionalFormatting>
  <conditionalFormatting sqref="E59:E1048576">
    <cfRule type="containsText" dxfId="34" priority="75" operator="containsText" text="no">
      <formula>NOT(ISERROR(SEARCH("no",E59)))</formula>
    </cfRule>
  </conditionalFormatting>
  <conditionalFormatting sqref="F9">
    <cfRule type="expression" dxfId="33" priority="36">
      <formula>$E$9="Partial"</formula>
    </cfRule>
  </conditionalFormatting>
  <conditionalFormatting sqref="F10">
    <cfRule type="expression" dxfId="32" priority="35">
      <formula>$E$10="Partial"</formula>
    </cfRule>
  </conditionalFormatting>
  <conditionalFormatting sqref="F11">
    <cfRule type="expression" dxfId="31" priority="5">
      <formula>$E$11="Partial"</formula>
    </cfRule>
  </conditionalFormatting>
  <conditionalFormatting sqref="F11:F14">
    <cfRule type="expression" dxfId="30" priority="82">
      <formula>#REF!="Partial"</formula>
    </cfRule>
  </conditionalFormatting>
  <conditionalFormatting sqref="F12">
    <cfRule type="expression" dxfId="29" priority="4">
      <formula>$E$12="Partial"</formula>
    </cfRule>
  </conditionalFormatting>
  <conditionalFormatting sqref="F13">
    <cfRule type="expression" dxfId="28" priority="3">
      <formula>$E$13="Partial"</formula>
    </cfRule>
  </conditionalFormatting>
  <conditionalFormatting sqref="F14">
    <cfRule type="expression" dxfId="27" priority="2">
      <formula>$E$14="Partial"</formula>
    </cfRule>
  </conditionalFormatting>
  <conditionalFormatting sqref="F15">
    <cfRule type="expression" dxfId="26" priority="28">
      <formula>$E$15="Partial"</formula>
    </cfRule>
  </conditionalFormatting>
  <conditionalFormatting sqref="F16">
    <cfRule type="expression" dxfId="25" priority="27">
      <formula>$E$16="Partial"</formula>
    </cfRule>
  </conditionalFormatting>
  <conditionalFormatting sqref="F17">
    <cfRule type="expression" dxfId="24" priority="26">
      <formula>$E$17="Partial"</formula>
    </cfRule>
  </conditionalFormatting>
  <conditionalFormatting sqref="F18">
    <cfRule type="expression" dxfId="23" priority="25">
      <formula>$E$18="Partial"</formula>
    </cfRule>
  </conditionalFormatting>
  <conditionalFormatting sqref="F19">
    <cfRule type="expression" dxfId="22" priority="24">
      <formula>$E$19="Partial"</formula>
    </cfRule>
  </conditionalFormatting>
  <conditionalFormatting sqref="F20">
    <cfRule type="expression" dxfId="21" priority="23">
      <formula>$E$20="Partial"</formula>
    </cfRule>
  </conditionalFormatting>
  <conditionalFormatting sqref="F21">
    <cfRule type="expression" dxfId="20" priority="22">
      <formula>$E$21="Partial"</formula>
    </cfRule>
  </conditionalFormatting>
  <conditionalFormatting sqref="F22">
    <cfRule type="expression" dxfId="19" priority="21">
      <formula>$E$22="Partial"</formula>
    </cfRule>
  </conditionalFormatting>
  <conditionalFormatting sqref="F23">
    <cfRule type="expression" dxfId="18" priority="20">
      <formula>$E$23="Partial"</formula>
    </cfRule>
  </conditionalFormatting>
  <conditionalFormatting sqref="F24">
    <cfRule type="expression" dxfId="17" priority="19">
      <formula>$E$24="Partial"</formula>
    </cfRule>
  </conditionalFormatting>
  <conditionalFormatting sqref="F25">
    <cfRule type="expression" dxfId="16" priority="18">
      <formula>$E$25="Partial"</formula>
    </cfRule>
  </conditionalFormatting>
  <conditionalFormatting sqref="F26">
    <cfRule type="expression" dxfId="15" priority="17">
      <formula>$E$26="Partial"</formula>
    </cfRule>
  </conditionalFormatting>
  <conditionalFormatting sqref="F27">
    <cfRule type="expression" dxfId="14" priority="16">
      <formula>$E$27</formula>
    </cfRule>
  </conditionalFormatting>
  <conditionalFormatting sqref="F28">
    <cfRule type="expression" dxfId="13" priority="15">
      <formula>$E$28="Partial"</formula>
    </cfRule>
  </conditionalFormatting>
  <conditionalFormatting sqref="F29">
    <cfRule type="expression" dxfId="12" priority="14">
      <formula>$E$29="Partial"</formula>
    </cfRule>
  </conditionalFormatting>
  <conditionalFormatting sqref="F30">
    <cfRule type="expression" dxfId="11" priority="13">
      <formula>$E$30="Partial"</formula>
    </cfRule>
  </conditionalFormatting>
  <conditionalFormatting sqref="F31">
    <cfRule type="expression" dxfId="10" priority="12">
      <formula>$E$31="Partial"</formula>
    </cfRule>
  </conditionalFormatting>
  <conditionalFormatting sqref="F32">
    <cfRule type="expression" dxfId="9" priority="11">
      <formula>$E$32="Partial"</formula>
    </cfRule>
  </conditionalFormatting>
  <conditionalFormatting sqref="F33">
    <cfRule type="expression" dxfId="8" priority="10">
      <formula>$E$33="Partial"</formula>
    </cfRule>
  </conditionalFormatting>
  <conditionalFormatting sqref="F34">
    <cfRule type="expression" dxfId="7" priority="9">
      <formula>$E$34="Partial"</formula>
    </cfRule>
  </conditionalFormatting>
  <conditionalFormatting sqref="F35">
    <cfRule type="expression" dxfId="6" priority="8">
      <formula>$E$35="Partial"</formula>
    </cfRule>
  </conditionalFormatting>
  <conditionalFormatting sqref="F36">
    <cfRule type="expression" dxfId="5" priority="7">
      <formula>$E$36="Partial"</formula>
    </cfRule>
  </conditionalFormatting>
  <conditionalFormatting sqref="F37">
    <cfRule type="expression" dxfId="4" priority="6">
      <formula>$E$37="Partial"</formula>
    </cfRule>
  </conditionalFormatting>
  <conditionalFormatting sqref="F52:G52">
    <cfRule type="cellIs" dxfId="3" priority="55" operator="equal">
      <formula>"Project Eligible"</formula>
    </cfRule>
    <cfRule type="cellIs" dxfId="2" priority="56" operator="equal">
      <formula>"Project ineligible as more than 50% of total funding requested has been assessed as ineligible"</formula>
    </cfRule>
  </conditionalFormatting>
  <conditionalFormatting sqref="G9:G37 G42:G48 F54:G54 F59:G1048576">
    <cfRule type="cellIs" dxfId="1" priority="51" operator="equal">
      <formula>"#VALUE!"</formula>
    </cfRule>
  </conditionalFormatting>
  <conditionalFormatting sqref="P4:Q4">
    <cfRule type="containsText" dxfId="0" priority="42" operator="containsText" text="no">
      <formula>NOT(ISERROR(SEARCH("no",P4)))</formula>
    </cfRule>
  </conditionalFormatting>
  <dataValidations count="2">
    <dataValidation type="list" allowBlank="1" showInputMessage="1" showErrorMessage="1" sqref="A42:A48" xr:uid="{00000000-0002-0000-0000-000000000000}">
      <formula1>"Sport and Recreation Disaster Recovery Program Level 1, QRIDA Extraordinary Disaster Assistance Recovery Grant, Insurance - Contents, Insurance - Building, Insurance - Plant &amp; Equipment, Local Government Area Grant, Other"</formula1>
    </dataValidation>
    <dataValidation type="list" allowBlank="1" showInputMessage="1" showErrorMessage="1" sqref="D42:D48" xr:uid="{00000000-0002-0000-0000-000001000000}">
      <formula1>"Yes, No"</formula1>
    </dataValidation>
  </dataValidations>
  <pageMargins left="0.25" right="0.25" top="0.75" bottom="0.75" header="0.3" footer="0.3"/>
  <pageSetup paperSize="9" scale="21" orientation="landscape" r:id="rId1"/>
  <extLst>
    <ext xmlns:x14="http://schemas.microsoft.com/office/spreadsheetml/2009/9/main" uri="{78C0D931-6437-407d-A8EE-F0AAD7539E65}">
      <x14:conditionalFormattings>
        <x14:conditionalFormatting xmlns:xm="http://schemas.microsoft.com/office/excel/2006/main">
          <x14:cfRule type="containsText" priority="38" operator="containsText" id="{47E5F3E3-37D3-4CF0-BA6D-1241716AD86F}">
            <xm:f>NOT(ISERROR(SEARCH(Sheet1!$B$4,E9)))</xm:f>
            <xm:f>Sheet1!$B$4</xm:f>
            <x14:dxf>
              <font>
                <b val="0"/>
                <i val="0"/>
                <color theme="1"/>
              </font>
              <fill>
                <patternFill>
                  <bgColor theme="7" tint="0.59996337778862885"/>
                </patternFill>
              </fill>
            </x14:dxf>
          </x14:cfRule>
          <x14:cfRule type="containsText" priority="37" operator="containsText" id="{954CAA2A-AFA7-4ADA-A967-793573B7A7EC}">
            <xm:f>NOT(ISERROR(SEARCH(Sheet1!$B$5,E9)))</xm:f>
            <xm:f>Sheet1!$B$5</xm:f>
            <x14:dxf>
              <font>
                <color rgb="FFFF0000"/>
              </font>
              <fill>
                <patternFill>
                  <bgColor rgb="FFFFCCCC"/>
                </patternFill>
              </fill>
            </x14:dxf>
          </x14:cfRule>
          <xm:sqref>E9:E37</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2000000}">
          <x14:formula1>
            <xm:f>Sheet1!$D$3:$D$5</xm:f>
          </x14:formula1>
          <xm:sqref>B2:C2</xm:sqref>
        </x14:dataValidation>
        <x14:dataValidation type="list" allowBlank="1" showInputMessage="1" showErrorMessage="1" xr:uid="{00000000-0002-0000-0000-000003000000}">
          <x14:formula1>
            <xm:f>Sheet1!$B$3:$B$5</xm:f>
          </x14:formula1>
          <xm:sqref>E9:E37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18529-025E-4482-B6DD-C2F722663511}">
  <dimension ref="B3:D5"/>
  <sheetViews>
    <sheetView workbookViewId="0">
      <selection activeCell="D13" sqref="D13"/>
    </sheetView>
  </sheetViews>
  <sheetFormatPr defaultRowHeight="15" x14ac:dyDescent="0.25"/>
  <sheetData>
    <row r="3" spans="2:4" x14ac:dyDescent="0.25">
      <c r="B3" t="s">
        <v>13</v>
      </c>
      <c r="D3" t="s">
        <v>3</v>
      </c>
    </row>
    <row r="4" spans="2:4" x14ac:dyDescent="0.25">
      <c r="B4" t="s">
        <v>38</v>
      </c>
      <c r="D4" t="s">
        <v>40</v>
      </c>
    </row>
    <row r="5" spans="2:4" x14ac:dyDescent="0.25">
      <c r="B5" t="s">
        <v>15</v>
      </c>
      <c r="D5" t="s">
        <v>39</v>
      </c>
    </row>
  </sheetData>
  <phoneticPr fontId="37"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Media release template" ma:contentTypeID="0x01010046A71893D6DC784CBBEA2EFDD66F83BE0032F782FD93379F47B6785BC8B8FFD2E0" ma:contentTypeVersion="26" ma:contentTypeDescription="" ma:contentTypeScope="" ma:versionID="b1bbd2721522b85c1745e70876a0d361">
  <xsd:schema xmlns:xsd="http://www.w3.org/2001/XMLSchema" xmlns:xs="http://www.w3.org/2001/XMLSchema" xmlns:p="http://schemas.microsoft.com/office/2006/metadata/properties" xmlns:ns1="http://schemas.microsoft.com/sharepoint/v3" xmlns:ns2="c44fe2ea-0145-4faf-8045-aa9d65083b07" xmlns:ns3="d5c5b914-e55f-467a-81fa-db97e990a82a" xmlns:ns4="http://schemas.microsoft.com/sharepoint/v3/fields" targetNamespace="http://schemas.microsoft.com/office/2006/metadata/properties" ma:root="true" ma:fieldsID="0b515fdab9f1af65cedca32938ee7300" ns1:_="" ns2:_="" ns3:_="" ns4:_="">
    <xsd:import namespace="http://schemas.microsoft.com/sharepoint/v3"/>
    <xsd:import namespace="c44fe2ea-0145-4faf-8045-aa9d65083b07"/>
    <xsd:import namespace="d5c5b914-e55f-467a-81fa-db97e990a82a"/>
    <xsd:import namespace="http://schemas.microsoft.com/sharepoint/v3/fields"/>
    <xsd:element name="properties">
      <xsd:complexType>
        <xsd:sequence>
          <xsd:element name="documentManagement">
            <xsd:complexType>
              <xsd:all>
                <xsd:element ref="ns1:RoutingRuleDescription" minOccurs="0"/>
                <xsd:element ref="ns2:Product_x002f_Document_x0020_type" minOccurs="0"/>
                <xsd:element ref="ns2:Comms_x0020_team" minOccurs="0"/>
                <xsd:element ref="ns2:Project_x0020_lookup" minOccurs="0"/>
                <xsd:element ref="ns3:Sub-project_x0020_lookup" minOccurs="0"/>
                <xsd:element ref="ns2:Is_x0020_this_x0020_a_x0020_Product_x003f_" minOccurs="0"/>
                <xsd:element ref="ns2:Team" minOccurs="0"/>
                <xsd:element ref="ns4:_Status" minOccurs="0"/>
                <xsd:element ref="ns3:_Flow_SignoffStatus" minOccurs="0"/>
                <xsd:element ref="ns3:Date"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2" nillable="true" ma:displayName="Description" ma:description=""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44fe2ea-0145-4faf-8045-aa9d65083b07" elementFormDefault="qualified">
    <xsd:import namespace="http://schemas.microsoft.com/office/2006/documentManagement/types"/>
    <xsd:import namespace="http://schemas.microsoft.com/office/infopath/2007/PartnerControls"/>
    <xsd:element name="Product_x002f_Document_x0020_type" ma:index="3" nillable="true" ma:displayName="Category" ma:default="TBC" ma:format="Dropdown" ma:indexed="true" ma:internalName="Product_x002F_Document_x0020_type" ma:readOnly="false">
      <xsd:simpleType>
        <xsd:restriction base="dms:Choice">
          <xsd:enumeration value="Advertising"/>
          <xsd:enumeration value="Agreements"/>
          <xsd:enumeration value="Amplification Pack"/>
          <xsd:enumeration value="Article"/>
          <xsd:enumeration value="Assessment"/>
          <xsd:enumeration value="Audio"/>
          <xsd:enumeration value="Branding"/>
          <xsd:enumeration value="Briefing"/>
          <xsd:enumeration value="Budget"/>
          <xsd:enumeration value="Business plan"/>
          <xsd:enumeration value="Case study"/>
          <xsd:enumeration value="Communications plan"/>
          <xsd:enumeration value="Communications product pack"/>
          <xsd:enumeration value="Contact list"/>
          <xsd:enumeration value="Correspondence"/>
          <xsd:enumeration value="Design"/>
          <xsd:enumeration value="Dot point brief"/>
          <xsd:enumeration value="DVD"/>
          <xsd:enumeration value="Editorial"/>
          <xsd:enumeration value="Estimates"/>
          <xsd:enumeration value="Event"/>
          <xsd:enumeration value="Event brief"/>
          <xsd:enumeration value="Finance"/>
          <xsd:enumeration value="Hot Issues brief"/>
          <xsd:enumeration value="HR"/>
          <xsd:enumeration value="Image"/>
          <xsd:enumeration value="Infographic"/>
          <xsd:enumeration value="Information Kit"/>
          <xsd:enumeration value="Media call"/>
          <xsd:enumeration value="Media enquiry response"/>
          <xsd:enumeration value="Media plan"/>
          <xsd:enumeration value="Media release"/>
          <xsd:enumeration value="Position description"/>
          <xsd:enumeration value="Process"/>
          <xsd:enumeration value="Procurement"/>
          <xsd:enumeration value="Project plan"/>
          <xsd:enumeration value="Promotional"/>
          <xsd:enumeration value="Proposal"/>
          <xsd:enumeration value="QoN"/>
          <xsd:enumeration value="Report"/>
          <xsd:enumeration value="Research"/>
          <xsd:enumeration value="Resource"/>
          <xsd:enumeration value="Signage"/>
          <xsd:enumeration value="Social media"/>
          <xsd:enumeration value="Speaking points"/>
          <xsd:enumeration value="Speech"/>
          <xsd:enumeration value="Sponsorship"/>
          <xsd:enumeration value="Talksheet"/>
          <xsd:enumeration value="Template"/>
          <xsd:enumeration value="Website"/>
          <xsd:enumeration value="Video"/>
          <xsd:enumeration value="TBC"/>
          <xsd:enumeration value="Choice 53"/>
        </xsd:restriction>
      </xsd:simpleType>
    </xsd:element>
    <xsd:element name="Comms_x0020_team" ma:index="4" nillable="true" ma:displayName="Staff" ma:indexed="true" ma:list="UserInfo" ma:SharePointGroup="0" ma:internalName="Comms_x0020_team"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oject_x0020_lookup" ma:index="5" nillable="true" ma:displayName="Project lookup" ma:indexed="true" ma:list="{67e90262-1531-46ad-91bd-c3a8100bbf49}" ma:internalName="Project_x0020_lookup" ma:readOnly="false" ma:showField="CurrentProjects" ma:web="c44fe2ea-0145-4faf-8045-aa9d65083b07">
      <xsd:simpleType>
        <xsd:restriction base="dms:Lookup"/>
      </xsd:simpleType>
    </xsd:element>
    <xsd:element name="Is_x0020_this_x0020_a_x0020_Product_x003f_" ma:index="7" nillable="true" ma:displayName="Document or Product?" ma:default="Document" ma:format="Dropdown" ma:indexed="true" ma:internalName="Is_x0020_this_x0020_a_x0020_Product_x003F_" ma:readOnly="false">
      <xsd:simpleType>
        <xsd:restriction base="dms:Choice">
          <xsd:enumeration value="Document"/>
          <xsd:enumeration value="Product"/>
        </xsd:restriction>
      </xsd:simpleType>
    </xsd:element>
    <xsd:element name="Team" ma:index="14" nillable="true" ma:displayName="Team" ma:default="Executive" ma:format="Dropdown" ma:indexed="true" ma:internalName="Team" ma:readOnly="false">
      <xsd:simpleType>
        <xsd:restriction base="dms:Choice">
          <xsd:enumeration value="Business"/>
          <xsd:enumeration value="Corporate comms"/>
          <xsd:enumeration value="Executive"/>
          <xsd:enumeration value="Design"/>
          <xsd:enumeration value="Digital"/>
          <xsd:enumeration value="Events"/>
          <xsd:enumeration value="Innovation comms"/>
          <xsd:enumeration value="Media"/>
          <xsd:enumeration value="Sponsorship"/>
          <xsd:enumeration value="Sport comms"/>
          <xsd:enumeration value="Stakeholder"/>
          <xsd:enumeration value="Tourism comms"/>
        </xsd:restriction>
      </xsd:simpleType>
    </xsd:element>
    <xsd:element name="TaxCatchAll" ma:index="19" nillable="true" ma:displayName="Taxonomy Catch All Column" ma:hidden="true" ma:list="{0e19aada-239e-4bca-9721-30267c5d1d17}" ma:internalName="TaxCatchAll" ma:showField="CatchAllData" ma:web="c44fe2ea-0145-4faf-8045-aa9d65083b0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5c5b914-e55f-467a-81fa-db97e990a82a" elementFormDefault="qualified">
    <xsd:import namespace="http://schemas.microsoft.com/office/2006/documentManagement/types"/>
    <xsd:import namespace="http://schemas.microsoft.com/office/infopath/2007/PartnerControls"/>
    <xsd:element name="Sub-project_x0020_lookup" ma:index="6" nillable="true" ma:displayName="Sub-project lookup" ma:list="{1e2796d2-8c17-4c15-8eae-1830be8fb9cf}" ma:internalName="Sub_x002d_project_x0020_lookup" ma:readOnly="false" ma:showField="CurrentSubprojects" ma:web="c44fe2ea-0145-4faf-8045-aa9d65083b07">
      <xsd:simpleType>
        <xsd:restriction base="dms:Lookup"/>
      </xsd:simpleType>
    </xsd:element>
    <xsd:element name="_Flow_SignoffStatus" ma:index="16" nillable="true" ma:displayName="Sign-off status" ma:internalName="Sign_x002d_off_x0020_status">
      <xsd:simpleType>
        <xsd:restriction base="dms:Text"/>
      </xsd:simpleType>
    </xsd:element>
    <xsd:element name="Date" ma:index="17" nillable="true" ma:displayName="Date" ma:default="[today]" ma:description="Search via start date" ma:format="DateOnly" ma:internalName="Date">
      <xsd:simpleType>
        <xsd:restriction base="dms:DateTime"/>
      </xsd:simpleType>
    </xsd:element>
    <xsd:element name="lcf76f155ced4ddcb4097134ff3c332f" ma:index="18" nillable="true" ma:displayName="Image Tags_0" ma:hidden="true" ma:internalName="lcf76f155ced4ddcb4097134ff3c332f">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15" nillable="true" ma:displayName="Status" ma:default="Not Started" ma:format="Dropdown" ma:indexed="true" ma:internalName="_Status">
      <xsd:simpleType>
        <xsd:union memberTypes="dms:Text">
          <xsd:simpleType>
            <xsd:restriction base="dms:Choice">
              <xsd:enumeration value="Not Started"/>
              <xsd:enumeration value="In progress"/>
              <xsd:enumeration value="Completed"/>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Status"/>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5c5b914-e55f-467a-81fa-db97e990a82a" xsi:nil="true"/>
    <TaxCatchAll xmlns="c44fe2ea-0145-4faf-8045-aa9d65083b07" xsi:nil="true"/>
    <Is_x0020_this_x0020_a_x0020_Product_x003f_ xmlns="c44fe2ea-0145-4faf-8045-aa9d65083b07">Document</Is_x0020_this_x0020_a_x0020_Product_x003f_>
    <Team xmlns="c44fe2ea-0145-4faf-8045-aa9d65083b07">Executive</Team>
    <Product_x002f_Document_x0020_type xmlns="c44fe2ea-0145-4faf-8045-aa9d65083b07">TBC</Product_x002f_Document_x0020_type>
    <_Status xmlns="http://schemas.microsoft.com/sharepoint/v3/fields">Not Started</_Status>
    <Comms_x0020_team xmlns="c44fe2ea-0145-4faf-8045-aa9d65083b07">
      <UserInfo>
        <DisplayName/>
        <AccountId xsi:nil="true"/>
        <AccountType/>
      </UserInfo>
    </Comms_x0020_team>
    <RoutingRuleDescription xmlns="http://schemas.microsoft.com/sharepoint/v3" xsi:nil="true"/>
    <Date xmlns="d5c5b914-e55f-467a-81fa-db97e990a82a">2025-11-06T02:43:25+00:00</Date>
    <Project_x0020_lookup xmlns="c44fe2ea-0145-4faf-8045-aa9d65083b07" xsi:nil="true"/>
    <Sub-project_x0020_lookup xmlns="d5c5b914-e55f-467a-81fa-db97e990a82a" xsi:nil="true"/>
    <_Flow_SignoffStatus xmlns="d5c5b914-e55f-467a-81fa-db97e990a82a" xsi:nil="true"/>
  </documentManagement>
</p:properties>
</file>

<file path=customXml/itemProps1.xml><?xml version="1.0" encoding="utf-8"?>
<ds:datastoreItem xmlns:ds="http://schemas.openxmlformats.org/officeDocument/2006/customXml" ds:itemID="{9B091821-2D33-4C00-8A55-6F26A2C023AF}"/>
</file>

<file path=customXml/itemProps2.xml><?xml version="1.0" encoding="utf-8"?>
<ds:datastoreItem xmlns:ds="http://schemas.openxmlformats.org/officeDocument/2006/customXml" ds:itemID="{740479D5-FA75-41FD-87D4-BDDB3091CE84}">
  <ds:schemaRefs>
    <ds:schemaRef ds:uri="http://schemas.microsoft.com/sharepoint/v3/contenttype/forms"/>
  </ds:schemaRefs>
</ds:datastoreItem>
</file>

<file path=customXml/itemProps3.xml><?xml version="1.0" encoding="utf-8"?>
<ds:datastoreItem xmlns:ds="http://schemas.openxmlformats.org/officeDocument/2006/customXml" ds:itemID="{B693132A-22A3-4BFE-BA3F-D9B60D2C9C34}">
  <ds:schemaRefs>
    <ds:schemaRef ds:uri="40ee36da-0a62-43fe-a9ce-99a571bc243e"/>
    <ds:schemaRef ds:uri="http://purl.org/dc/terms/"/>
    <ds:schemaRef ds:uri="73cf3f4c-254a-42d2-935a-d5d150d3bcf3"/>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http://schemas.microsoft.com/office/2006/metadata/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SINGLE SITE</vt:lpstr>
      <vt:lpstr>Sheet1</vt:lpstr>
      <vt:lpstr>'SINGLE SITE'!Print_Area</vt:lpstr>
    </vt:vector>
  </TitlesOfParts>
  <Manager/>
  <Company>Queensland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MCLEOD Kath</dc:creator>
  <cp:keywords>Active Industry Project Fund, funding, support, state level organisation, industry peak bodies, funding</cp:keywords>
  <dc:description/>
  <cp:lastModifiedBy>Susan Lunn</cp:lastModifiedBy>
  <cp:revision>1</cp:revision>
  <dcterms:created xsi:type="dcterms:W3CDTF">2020-06-25T01:27:27Z</dcterms:created>
  <dcterms:modified xsi:type="dcterms:W3CDTF">2025-10-28T23:09:57Z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y fmtid="{D5CDD505-2E9C-101B-9397-08002B2CF9AE}" pid="3" name="ContentTypeId">
    <vt:lpwstr>0x01010046A71893D6DC784CBBEA2EFDD66F83BE0032F782FD93379F47B6785BC8B8FFD2E0</vt:lpwstr>
  </property>
  <property fmtid="{D5CDD505-2E9C-101B-9397-08002B2CF9AE}" pid="4" name="MediaServiceImageTags">
    <vt:lpwstr/>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y fmtid="{D5CDD505-2E9C-101B-9397-08002B2CF9AE}" pid="11" name="Permalink">
    <vt:lpwstr>https://sr.sr-enquire.cloud/mp/document/DOC-0860794</vt:lpwstr>
  </property>
  <property fmtid="{D5CDD505-2E9C-101B-9397-08002B2CF9AE}" pid="12" name="PrimaryLocation">
    <vt:lpwstr>Jubilee Bowls Club Inc</vt:lpwstr>
  </property>
  <property fmtid="{D5CDD505-2E9C-101B-9397-08002B2CF9AE}" pid="13" name="PrimaryLocationID">
    <vt:lpwstr>PJ-1078455</vt:lpwstr>
  </property>
  <property fmtid="{D5CDD505-2E9C-101B-9397-08002B2CF9AE}" pid="14" name="document_added_date">
    <vt:lpwstr>22/09/2025 03:57:53 PM</vt:lpwstr>
  </property>
  <property fmtid="{D5CDD505-2E9C-101B-9397-08002B2CF9AE}" pid="15" name="VersionNumber">
    <vt:lpwstr>1</vt:lpwstr>
  </property>
</Properties>
</file>